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ity Response Limited\Accuserv Documents- DO NOT MOVEEmpty Homes\Empty Homes\0.Empty Homes Subcon Proformas by Region\South West Empty Homes Subcon Profmas\"/>
    </mc:Choice>
  </mc:AlternateContent>
  <xr:revisionPtr revIDLastSave="0" documentId="8_{C917B3A4-895E-42C4-807C-E7E3EE487D3E}" xr6:coauthVersionLast="47" xr6:coauthVersionMax="47" xr10:uidLastSave="{00000000-0000-0000-0000-000000000000}"/>
  <bookViews>
    <workbookView xWindow="28680" yWindow="-120" windowWidth="29040" windowHeight="15840" xr2:uid="{67EF5FF8-FB0B-4405-8568-CDC941BD4C25}"/>
  </bookViews>
  <sheets>
    <sheet name="Empty Homes Order" sheetId="1" r:id="rId1"/>
  </sheets>
  <definedNames>
    <definedName name="_xlnm.Print_Area" localSheetId="0">'Empty Homes Order'!$A$1:$N$57</definedName>
    <definedName name="_xlnm.Print_Titles" localSheetId="0">'Empty Homes Order'!$1:$16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1" l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</calcChain>
</file>

<file path=xl/sharedStrings.xml><?xml version="1.0" encoding="utf-8"?>
<sst xmlns="http://schemas.openxmlformats.org/spreadsheetml/2006/main" count="276" uniqueCount="151">
  <si>
    <t>Empty Home - Order</t>
  </si>
  <si>
    <t>H01-752957</t>
  </si>
  <si>
    <t>Site &amp; Job Details</t>
  </si>
  <si>
    <t>Name:</t>
  </si>
  <si>
    <t>N/A</t>
  </si>
  <si>
    <t>Date Received:</t>
  </si>
  <si>
    <t>Order Value</t>
  </si>
  <si>
    <t>Home Tel:</t>
  </si>
  <si>
    <t>Appointment Date/Time:</t>
  </si>
  <si>
    <t>23/10/2023</t>
  </si>
  <si>
    <t>Address:</t>
  </si>
  <si>
    <t>8 ROMAN HOUSE, WALCOT GATE, WALCOT, BATHBA1 5UE</t>
  </si>
  <si>
    <t>Target Date:</t>
  </si>
  <si>
    <t>25/09/2023</t>
  </si>
  <si>
    <t>SubContractr:</t>
  </si>
  <si>
    <t>BPM Contracting</t>
  </si>
  <si>
    <t>Job Number:</t>
  </si>
  <si>
    <t>GP1402480</t>
  </si>
  <si>
    <t>SoR Qty:</t>
  </si>
  <si>
    <t>Order Number:</t>
  </si>
  <si>
    <t>5528353/1</t>
  </si>
  <si>
    <t>Average:</t>
  </si>
  <si>
    <t>Job Item Notes</t>
  </si>
  <si>
    <t>VOID: Work required in Void prop ; carry out works as per spec_x000D_
  [ACCESS DETAILS] - Access at Appointment time</t>
  </si>
  <si>
    <t>Asbestos Information from Keystone: Bedroom NAD No Asbestos Detected|Asbestos Information from Keystone: Bathroom NAD No Asbestos Detected|Asbestos Information from Keystone: Stores NAD No Asbestos Detected|Asbestos Information from Keystone: Lounge NAD No Asbestos Detected|Asbestos Information from Keystone: Kitchen NAD No Asbestos Detected|Asbestos Information from Keystone: Hall NAD No Asbestos Detected|Asbestos Information from Keystone: Cupboard NAD No Asbestos Detected|Asbestos Information Asset Managment: Textured Coating (Reinforced Composite) NAD No Asbestos Detected|Asbestos Information Asset Managment: Textured Coating (Reinforced Composite) NAD No Asbestos Detected|Asbestos Information Asset Managment: Textured Coating (Reinforced Composite) NAD No Asbestos Detected|Asbestos Information Asset Managment: Textured Coating (Reinforced Composite) NAD No Asbestos Detected|Asbestos Information Asset Managment: Textured Coating (Reinforced Composite) NAD No Asbestos Detected|Asbestos Information Asset Managment: Textured Coating (Reinforced Composite) NAD No Asbestos Detected|Asbestos Information Asset Managment: No Suspect Materials NAD No Asbestos Detected|Asbestos Information Asset Managment: Textured Coating (Reinforced Composite) NAD No Asbestos Detected|Asbestos Information Asset Managment: Bitumen Products (Reinforced Composite) NAD No Asbestos Detected|Asbestos Information Asset Managment: No Suspect Materials NAD No Asbestos Detected</t>
  </si>
  <si>
    <t>Item</t>
  </si>
  <si>
    <t>SOR Code</t>
  </si>
  <si>
    <t>Item Location</t>
  </si>
  <si>
    <t>Item Notes</t>
  </si>
  <si>
    <t>SoR Adj</t>
  </si>
  <si>
    <t>Qty</t>
  </si>
  <si>
    <t>Total
Amount:</t>
  </si>
  <si>
    <t>*896001</t>
  </si>
  <si>
    <t>EL</t>
  </si>
  <si>
    <t>TEST:UNOCCUPIED PROPERTY CERTIFICATE</t>
  </si>
  <si>
    <t>IT</t>
  </si>
  <si>
    <t>*460003</t>
  </si>
  <si>
    <t>CC</t>
  </si>
  <si>
    <t>DWELLING:CLEAR OUT COMPLETE</t>
  </si>
  <si>
    <t>Throughout Property</t>
  </si>
  <si>
    <t>Remove all carpets,  curtains,  curtain rails,  wardrobe light shades and any other items left by customer</t>
  </si>
  <si>
    <t>*460035</t>
  </si>
  <si>
    <t>DWELLING OR GARDEN:PROVIDE SKIP FOR RUBBISH</t>
  </si>
  <si>
    <t>For clearance</t>
  </si>
  <si>
    <t>NO</t>
  </si>
  <si>
    <t>*460012</t>
  </si>
  <si>
    <t>DWELLING:CLEAN TO LETTABLE STANDARD</t>
  </si>
  <si>
    <t>As described</t>
  </si>
  <si>
    <t>*872027</t>
  </si>
  <si>
    <t>SMOKE DETECTOR:SERVICE AND OVERHAUL BATTERY</t>
  </si>
  <si>
    <t>Clean and test</t>
  </si>
  <si>
    <t>*325109</t>
  </si>
  <si>
    <t>WAD</t>
  </si>
  <si>
    <t>DOOR:RENEW LOCK CYLINDER TO PVCU</t>
  </si>
  <si>
    <t>Front Elevation</t>
  </si>
  <si>
    <t>Replace euro lock with thumbturn</t>
  </si>
  <si>
    <t>*392702</t>
  </si>
  <si>
    <t>JR</t>
  </si>
  <si>
    <t>LETTERPLATE:SUPPLY AND FIX NEW</t>
  </si>
  <si>
    <t>Fit fire rated letterplate plate with intumescent wrap meeting fra regs</t>
  </si>
  <si>
    <t>*392513</t>
  </si>
  <si>
    <t>DOOR FURNITURE:REFIX ANY LOOSE FITTING</t>
  </si>
  <si>
    <t>Remove stickers from front door. Splly and fit missing screw fron door closer</t>
  </si>
  <si>
    <t>*435121</t>
  </si>
  <si>
    <t>PA</t>
  </si>
  <si>
    <t>STAIN BLOCK:APPLY ONE COAT</t>
  </si>
  <si>
    <t>Hall</t>
  </si>
  <si>
    <t>Stain block above front door where damp patch has burnt through and around electrical blank plate</t>
  </si>
  <si>
    <t>SM</t>
  </si>
  <si>
    <t>*892001</t>
  </si>
  <si>
    <t>EARTH:CROSS BOND PLUMBING</t>
  </si>
  <si>
    <t>Clip cable in cupboard that is hanging down</t>
  </si>
  <si>
    <t>*411105</t>
  </si>
  <si>
    <t>PT</t>
  </si>
  <si>
    <t>WALL:RENEW APPLY 3MM SKIM PLASTER IN PATCH</t>
  </si>
  <si>
    <t>Bedroom 1</t>
  </si>
  <si>
    <t>Fill all holes and cracks and sand to finish inc remove all tacks</t>
  </si>
  <si>
    <t>*318123</t>
  </si>
  <si>
    <t>WINDOW:CHILD RESTRICTOR TO PVCU</t>
  </si>
  <si>
    <t>*393101</t>
  </si>
  <si>
    <t>DOOR STOP:PROVIDE RUBBER STOP</t>
  </si>
  <si>
    <t>Bedroom 2</t>
  </si>
  <si>
    <t>*386009</t>
  </si>
  <si>
    <t>WINDOWBOARD:RENEW PVCU</t>
  </si>
  <si>
    <t>Cap window cill</t>
  </si>
  <si>
    <t>LM</t>
  </si>
  <si>
    <t>*318115</t>
  </si>
  <si>
    <t>WINDOW:CHECK LUBRICATE FITTINGS TO PVCU</t>
  </si>
  <si>
    <t>Lubricate and ease</t>
  </si>
  <si>
    <t>Stain block right hand side of wall</t>
  </si>
  <si>
    <t>*650001</t>
  </si>
  <si>
    <t>PL</t>
  </si>
  <si>
    <t>STOPCOCK:RENEW 15MM DIAMETER</t>
  </si>
  <si>
    <t>Landing</t>
  </si>
  <si>
    <t>Ease or replace mains stopcock</t>
  </si>
  <si>
    <t>Lounge</t>
  </si>
  <si>
    <t>*856103</t>
  </si>
  <si>
    <t>LIGHT:RENEW FLEX LAMPHOLDER ROSE</t>
  </si>
  <si>
    <t>Replace light fitting</t>
  </si>
  <si>
    <t>Lubricate and ease windows</t>
  </si>
  <si>
    <t>*442515</t>
  </si>
  <si>
    <t>SURFACES:APPLY HALOPHEN</t>
  </si>
  <si>
    <t>Treat all mould</t>
  </si>
  <si>
    <t>*318109</t>
  </si>
  <si>
    <t>WINDOW:RENEW HINGE TO PVCU</t>
  </si>
  <si>
    <t>Replace 2 friction hinges to left-hand window</t>
  </si>
  <si>
    <t>Fit to left-hand window</t>
  </si>
  <si>
    <t>*835019</t>
  </si>
  <si>
    <t>ELECTRIC COOKER:RENEW COOKER OUTLET PLATE</t>
  </si>
  <si>
    <t>Kitchen</t>
  </si>
  <si>
    <t>Fit cooker outlet plate</t>
  </si>
  <si>
    <t>Lubricate and ease window</t>
  </si>
  <si>
    <t>*841013</t>
  </si>
  <si>
    <t>FAN:INSTALL 2 SPEED CONDENSATION CONTROL</t>
  </si>
  <si>
    <t>New installation of fan required</t>
  </si>
  <si>
    <t>Mould treat washing machine space</t>
  </si>
  <si>
    <t>*373049</t>
  </si>
  <si>
    <t>KITCHEN UNIT:OVERHAUL ANY TYPE</t>
  </si>
  <si>
    <t>Fix hinges to sink unit and align all door fronts</t>
  </si>
  <si>
    <t>*631507</t>
  </si>
  <si>
    <t>SEALANT:APPLY TO WORKTOP AND WALL</t>
  </si>
  <si>
    <t>Re seal floor covering completely</t>
  </si>
  <si>
    <t>*620113</t>
  </si>
  <si>
    <t>WASTE:RENEW LEAKING JOINT</t>
  </si>
  <si>
    <t>Fix leaking joint on the cylinder in the airing cupboard</t>
  </si>
  <si>
    <t>Bathroom</t>
  </si>
  <si>
    <t>*630513</t>
  </si>
  <si>
    <t>WC PAN:RENEW SEAT COMPLETE</t>
  </si>
  <si>
    <t>Replace toilet seat</t>
  </si>
  <si>
    <t>*841007</t>
  </si>
  <si>
    <t>FAN:OVERHAUL DOMESTIC EXTRACT</t>
  </si>
  <si>
    <t>Clean and test heater fan</t>
  </si>
  <si>
    <t>*631119</t>
  </si>
  <si>
    <t>SHOWER:RENEW SHOWER KIT</t>
  </si>
  <si>
    <t>Replace as required</t>
  </si>
  <si>
    <t>Lubricate and ease windowLubricate and ease shower door</t>
  </si>
  <si>
    <t>*861015</t>
  </si>
  <si>
    <t>SWITCH:RENEW PULL SWITCH CORD</t>
  </si>
  <si>
    <t>*631301</t>
  </si>
  <si>
    <t>TAP:RENEW PAIR BASIN PILLAR TAPS</t>
  </si>
  <si>
    <t>*450001</t>
  </si>
  <si>
    <t>ROOM:REDECORATE UPTO 20SM CEILING AREA</t>
  </si>
  <si>
    <t>Decorate room</t>
  </si>
  <si>
    <t>*631321</t>
  </si>
  <si>
    <t>TAP:OVERHAUL ANY TYPE OF TAP</t>
  </si>
  <si>
    <t>Slight leak from stopcock in the airing cupboard</t>
  </si>
  <si>
    <t>LastRow</t>
  </si>
  <si>
    <t>SoR Trade</t>
  </si>
  <si>
    <t>SOR Description</t>
  </si>
  <si>
    <t>SoR Unit</t>
  </si>
  <si>
    <t>SoR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</si>
</sst>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_);\(&quot;£&quot;#,##0.00\)"/>
    <numFmt numFmtId="44" formatCode="_(&quot;£&quot;* #,##0.00_);_(&quot;£&quot;* \(#,##0.00\);_(&quot;£&quot;* &quot;-&quot;??_);_(@_)"/>
    <numFmt numFmtId="164" formatCode="0.0%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28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sz val="9"/>
      <color theme="1"/>
      <name val="Arial"/>
      <family val="2"/>
    </font>
    <font>
      <b/>
      <u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0" fillId="0" borderId="10" xfId="0" applyBorder="1" applyAlignment="1" applyProtection="1">
      <alignment horizontal="righ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right" vertical="center"/>
      <protection hidden="1"/>
    </xf>
    <xf numFmtId="14" fontId="0" fillId="0" borderId="14" xfId="0" applyNumberFormat="1" applyBorder="1" applyAlignment="1" applyProtection="1">
      <alignment horizontal="center" vertical="center"/>
      <protection hidden="1"/>
    </xf>
    <xf numFmtId="14" fontId="0" fillId="0" borderId="15" xfId="0" applyNumberForma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right" vertical="center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17" xfId="0" applyBorder="1" applyAlignment="1" applyProtection="1">
      <alignment horizontal="left" vertical="center"/>
      <protection hidden="1"/>
    </xf>
    <xf numFmtId="0" fontId="0" fillId="0" borderId="18" xfId="0" applyBorder="1" applyAlignment="1" applyProtection="1">
      <alignment horizontal="right" vertical="center"/>
      <protection hidden="1"/>
    </xf>
    <xf numFmtId="14" fontId="0" fillId="0" borderId="19" xfId="0" applyNumberFormat="1" applyBorder="1" applyAlignment="1" applyProtection="1">
      <alignment horizontal="center" vertical="center"/>
      <protection hidden="1"/>
    </xf>
    <xf numFmtId="14" fontId="0" fillId="0" borderId="20" xfId="0" applyNumberFormat="1" applyBorder="1" applyAlignment="1" applyProtection="1">
      <alignment horizontal="center" vertical="center"/>
      <protection hidden="1"/>
    </xf>
    <xf numFmtId="7" fontId="7" fillId="0" borderId="16" xfId="0" applyNumberFormat="1" applyFont="1" applyBorder="1" applyAlignment="1" applyProtection="1">
      <alignment horizontal="center" vertical="center"/>
      <protection hidden="1"/>
    </xf>
    <xf numFmtId="44" fontId="7" fillId="0" borderId="0" xfId="0" applyNumberFormat="1" applyFont="1" applyAlignment="1" applyProtection="1">
      <alignment horizontal="center" vertical="center"/>
      <protection hidden="1"/>
    </xf>
    <xf numFmtId="44" fontId="7" fillId="0" borderId="5" xfId="0" applyNumberFormat="1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right" vertical="center"/>
      <protection hidden="1"/>
    </xf>
    <xf numFmtId="0" fontId="0" fillId="0" borderId="22" xfId="0" applyBorder="1" applyAlignment="1" applyProtection="1">
      <alignment horizontal="right" vertical="center"/>
      <protection hidden="1"/>
    </xf>
    <xf numFmtId="0" fontId="0" fillId="0" borderId="23" xfId="0" applyBorder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horizontal="left" vertical="center"/>
      <protection hidden="1"/>
    </xf>
    <xf numFmtId="0" fontId="0" fillId="0" borderId="25" xfId="0" applyBorder="1" applyAlignment="1" applyProtection="1">
      <alignment horizontal="left" vertical="center"/>
      <protection hidden="1"/>
    </xf>
    <xf numFmtId="0" fontId="0" fillId="0" borderId="26" xfId="0" applyBorder="1" applyAlignment="1" applyProtection="1">
      <alignment horizontal="right" vertical="center"/>
      <protection hidden="1"/>
    </xf>
    <xf numFmtId="14" fontId="0" fillId="0" borderId="27" xfId="0" applyNumberFormat="1" applyBorder="1" applyAlignment="1" applyProtection="1">
      <alignment horizontal="center" vertical="center"/>
      <protection hidden="1"/>
    </xf>
    <xf numFmtId="14" fontId="0" fillId="0" borderId="28" xfId="0" applyNumberFormat="1" applyBorder="1" applyAlignment="1" applyProtection="1">
      <alignment horizontal="center" vertical="center"/>
      <protection hidden="1"/>
    </xf>
    <xf numFmtId="44" fontId="7" fillId="0" borderId="29" xfId="0" applyNumberFormat="1" applyFont="1" applyBorder="1" applyAlignment="1" applyProtection="1">
      <alignment horizontal="center" vertical="center"/>
      <protection hidden="1"/>
    </xf>
    <xf numFmtId="44" fontId="7" fillId="0" borderId="24" xfId="0" applyNumberFormat="1" applyFont="1" applyBorder="1" applyAlignment="1" applyProtection="1">
      <alignment horizontal="center" vertical="center"/>
      <protection hidden="1"/>
    </xf>
    <xf numFmtId="44" fontId="7" fillId="0" borderId="30" xfId="0" applyNumberFormat="1" applyFont="1" applyBorder="1" applyAlignment="1" applyProtection="1">
      <alignment horizontal="center" vertical="center"/>
      <protection hidden="1"/>
    </xf>
    <xf numFmtId="0" fontId="8" fillId="0" borderId="31" xfId="0" applyFont="1" applyBorder="1" applyAlignment="1" applyProtection="1">
      <alignment horizontal="right" vertical="center"/>
      <protection hidden="1"/>
    </xf>
    <xf numFmtId="0" fontId="8" fillId="0" borderId="4" xfId="0" applyFont="1" applyBorder="1" applyAlignment="1" applyProtection="1">
      <alignment horizontal="right"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7" xfId="0" applyFont="1" applyBorder="1" applyAlignment="1" applyProtection="1">
      <alignment horizontal="left" vertical="center"/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right" vertical="center"/>
      <protection hidden="1"/>
    </xf>
    <xf numFmtId="0" fontId="10" fillId="0" borderId="8" xfId="0" applyFont="1" applyBorder="1" applyAlignment="1" applyProtection="1">
      <alignment horizontal="right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8" fillId="0" borderId="21" xfId="0" applyFont="1" applyBorder="1" applyAlignment="1" applyProtection="1">
      <alignment horizontal="right" vertical="center"/>
      <protection hidden="1"/>
    </xf>
    <xf numFmtId="0" fontId="8" fillId="0" borderId="23" xfId="0" applyFont="1" applyBorder="1" applyAlignment="1" applyProtection="1">
      <alignment horizontal="right" vertical="center"/>
      <protection hidden="1"/>
    </xf>
    <xf numFmtId="0" fontId="9" fillId="0" borderId="29" xfId="0" applyFont="1" applyBorder="1" applyAlignment="1" applyProtection="1">
      <alignment horizontal="left" vertical="center"/>
      <protection hidden="1"/>
    </xf>
    <xf numFmtId="0" fontId="9" fillId="0" borderId="24" xfId="0" applyFont="1" applyBorder="1" applyAlignment="1" applyProtection="1">
      <alignment horizontal="left" vertical="center"/>
      <protection hidden="1"/>
    </xf>
    <xf numFmtId="0" fontId="9" fillId="0" borderId="25" xfId="0" applyFont="1" applyBorder="1" applyAlignment="1" applyProtection="1">
      <alignment horizontal="left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right" vertical="center"/>
      <protection hidden="1"/>
    </xf>
    <xf numFmtId="0" fontId="10" fillId="0" borderId="30" xfId="0" applyFont="1" applyBorder="1" applyAlignment="1" applyProtection="1">
      <alignment horizontal="right" vertical="center"/>
      <protection hidden="1"/>
    </xf>
    <xf numFmtId="7" fontId="10" fillId="0" borderId="27" xfId="0" applyNumberFormat="1" applyFont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left" vertical="top" wrapText="1"/>
      <protection hidden="1"/>
    </xf>
    <xf numFmtId="0" fontId="0" fillId="0" borderId="16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5" xfId="0" applyBorder="1" applyAlignment="1" applyProtection="1">
      <alignment horizontal="left" vertical="center" wrapText="1"/>
      <protection hidden="1"/>
    </xf>
    <xf numFmtId="0" fontId="3" fillId="0" borderId="29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center" vertical="center" wrapText="1"/>
      <protection hidden="1"/>
    </xf>
    <xf numFmtId="0" fontId="11" fillId="3" borderId="35" xfId="0" applyFont="1" applyFill="1" applyBorder="1" applyAlignment="1" applyProtection="1">
      <alignment vertical="center" wrapText="1"/>
      <protection hidden="1"/>
    </xf>
    <xf numFmtId="0" fontId="11" fillId="3" borderId="35" xfId="0" applyFont="1" applyFill="1" applyBorder="1" applyAlignment="1" applyProtection="1">
      <alignment horizontal="left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49" fontId="3" fillId="0" borderId="19" xfId="0" applyNumberFormat="1" applyFont="1" applyBorder="1" applyAlignment="1" applyProtection="1">
      <alignment vertical="center"/>
      <protection hidden="1"/>
    </xf>
    <xf numFmtId="0" fontId="3" fillId="0" borderId="19" xfId="0" applyFont="1" applyBorder="1" applyAlignment="1" applyProtection="1">
      <alignment vertical="center"/>
      <protection hidden="1"/>
    </xf>
    <xf numFmtId="0" fontId="3" fillId="0" borderId="36" xfId="0" applyFont="1" applyBorder="1" applyAlignment="1" applyProtection="1">
      <alignment vertical="center"/>
      <protection hidden="1"/>
    </xf>
    <xf numFmtId="0" fontId="3" fillId="0" borderId="36" xfId="0" applyFont="1" applyBorder="1" applyAlignment="1" applyProtection="1">
      <alignment horizontal="left" vertical="center"/>
      <protection hidden="1"/>
    </xf>
    <xf numFmtId="0" fontId="3" fillId="0" borderId="37" xfId="0" applyFont="1" applyBorder="1" applyAlignment="1" applyProtection="1">
      <alignment horizontal="left" vertical="center"/>
      <protection hidden="1"/>
    </xf>
    <xf numFmtId="44" fontId="3" fillId="0" borderId="19" xfId="0" applyNumberFormat="1" applyFont="1" applyBorder="1" applyAlignment="1" applyProtection="1">
      <alignment horizontal="center" vertical="center"/>
      <protection hidden="1"/>
    </xf>
    <xf numFmtId="164" fontId="3" fillId="0" borderId="19" xfId="1" applyNumberFormat="1" applyFont="1" applyFill="1" applyBorder="1" applyAlignment="1" applyProtection="1">
      <alignment horizontal="center" vertical="center"/>
      <protection hidden="1"/>
    </xf>
    <xf numFmtId="44" fontId="3" fillId="4" borderId="19" xfId="0" applyNumberFormat="1" applyFont="1" applyFill="1" applyBorder="1" applyAlignment="1" applyProtection="1">
      <alignment vertical="center"/>
      <protection hidden="1"/>
    </xf>
    <xf numFmtId="0" fontId="3" fillId="0" borderId="37" xfId="0" applyFont="1" applyBorder="1" applyAlignment="1" applyProtection="1">
      <alignment vertical="center"/>
      <protection hidden="1"/>
    </xf>
    <xf numFmtId="0" fontId="3" fillId="0" borderId="38" xfId="0" applyFont="1" applyBorder="1" applyAlignment="1" applyProtection="1">
      <alignment vertical="center"/>
      <protection hidden="1"/>
    </xf>
    <xf numFmtId="0" fontId="3" fillId="2" borderId="36" xfId="0" applyFont="1" applyFill="1" applyBorder="1" applyAlignment="1" applyProtection="1">
      <alignment horizontal="center" vertical="center"/>
      <protection hidden="1"/>
    </xf>
    <xf numFmtId="0" fontId="3" fillId="2" borderId="39" xfId="0" applyFont="1" applyFill="1" applyBorder="1" applyAlignment="1" applyProtection="1">
      <alignment horizontal="center" vertical="center"/>
      <protection hidden="1"/>
    </xf>
    <xf numFmtId="0" fontId="3" fillId="2" borderId="37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0" fillId="0" borderId="24" xfId="0" applyBorder="1" applyAlignment="1" applyProtection="1">
      <alignment horizontal="left" vertical="top" wrapText="1"/>
    </xf>
    <xf numFmtId="0" fontId="0" fillId="0" borderId="30" xfId="0" applyBorder="1" applyAlignment="1" applyProtection="1">
      <alignment horizontal="left" vertical="top" wrapText="1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2094654</xdr:colOff>
      <xdr:row>1</xdr:row>
      <xdr:rowOff>24187</xdr:rowOff>
    </xdr:from>
    <xdr:ext cx="2755719" cy="657037"/>
    <xdr:pic>
      <xdr:nvPicPr>
        <xdr:cNvPr id="2" name="Picture 1">
          <a:extLst>
            <a:ext uri="{FF2B5EF4-FFF2-40B4-BE49-F238E27FC236}">
              <a16:creationId xmlns:a16="http://schemas.microsoft.com/office/drawing/2014/main" id="{C1EE5D90-EF77-47EA-9F1A-851A6A1E0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9579" y="471862"/>
          <a:ext cx="2755719" cy="657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4966-9821-434B-A403-A42C252820CF}">
  <sheetPr codeName="Sheet3"/>
  <dimension ref="A1:O57"/>
  <sheetViews>
    <sheetView showGridLines="0" tabSelected="1" zoomScale="80" zoomScaleNormal="80" workbookViewId="0">
      <pane ySplit="16" topLeftCell="A17" activePane="bottomLeft" state="frozen"/>
      <selection pane="bottomLeft" activeCell="L2" sqref="L2"/>
    </sheetView>
  </sheetViews>
  <sheetFormatPr defaultColWidth="8.875" defaultRowHeight="12.75" x14ac:dyDescent="0.2"/>
  <cols>
    <col min="1" max="1" width="0.875" style="1" customWidth="1"/>
    <col min="2" max="2" width="5.625" style="76" customWidth="1"/>
    <col min="3" max="3" width="9.625" style="1" customWidth="1"/>
    <col min="4" max="4" width="6.125" style="1" customWidth="1"/>
    <col min="5" max="5" width="50.625" style="1" customWidth="1"/>
    <col min="6" max="6" width="16.625" style="1" customWidth="1"/>
    <col min="7" max="7" width="27.625" style="1" customWidth="1"/>
    <col min="8" max="8" width="102" style="1" customWidth="1"/>
    <col min="9" max="9" width="5.625" style="76" customWidth="1"/>
    <col min="10" max="10" width="9.625" style="1" customWidth="1"/>
    <col min="11" max="11" width="6.625" style="1" customWidth="1"/>
    <col min="12" max="12" width="5.625" style="76" customWidth="1"/>
    <col min="13" max="13" width="9.625" style="1" customWidth="1"/>
    <col min="14" max="14" width="0.875" style="1" customWidth="1"/>
    <col min="15" max="15" width="18.875" style="1" customWidth="1"/>
    <col min="16" max="16" width="9.875" style="1" bestFit="1" customWidth="1"/>
    <col min="17" max="16384" width="8.875" style="1"/>
  </cols>
  <sheetData>
    <row r="1" spans="1:15" ht="6" customHeight="1" x14ac:dyDescent="0.2">
      <c r="B1" s="2"/>
      <c r="C1" s="3"/>
      <c r="D1" s="3"/>
      <c r="E1" s="3"/>
      <c r="F1" s="3"/>
      <c r="G1" s="3"/>
      <c r="H1" s="3"/>
      <c r="I1" s="2"/>
      <c r="J1" s="3"/>
      <c r="K1" s="3"/>
      <c r="L1" s="2"/>
      <c r="M1" s="3"/>
    </row>
    <row r="2" spans="1:15" ht="51.6" customHeight="1" x14ac:dyDescent="0.2">
      <c r="A2" s="4"/>
      <c r="B2" s="5" t="s">
        <v>0</v>
      </c>
      <c r="C2" s="5"/>
      <c r="D2" s="5"/>
      <c r="E2" s="5"/>
      <c r="F2" s="97" t="s">
        <v>1</v>
      </c>
      <c r="G2" s="97"/>
      <c r="H2" s="97"/>
      <c r="I2" s="6"/>
      <c r="J2" s="6"/>
      <c r="K2" s="6"/>
      <c r="L2" s="7"/>
      <c r="M2" s="8"/>
    </row>
    <row r="3" spans="1:15" ht="3" customHeight="1" thickBot="1" x14ac:dyDescent="0.25">
      <c r="A3" s="9"/>
      <c r="B3" s="1"/>
      <c r="C3" s="3"/>
      <c r="D3" s="3"/>
      <c r="E3" s="3"/>
      <c r="F3" s="3"/>
      <c r="G3" s="3"/>
      <c r="H3" s="3"/>
      <c r="I3" s="2"/>
      <c r="J3" s="3"/>
      <c r="K3" s="3"/>
      <c r="L3" s="2"/>
      <c r="M3" s="10"/>
    </row>
    <row r="4" spans="1:15" ht="15.75" thickBot="1" x14ac:dyDescent="0.25">
      <c r="A4" s="9"/>
      <c r="B4" s="11" t="s">
        <v>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O4" s="14"/>
    </row>
    <row r="5" spans="1:15" ht="13.7" customHeight="1" x14ac:dyDescent="0.2">
      <c r="A5" s="9"/>
      <c r="B5" s="15" t="s">
        <v>3</v>
      </c>
      <c r="C5" s="16"/>
      <c r="D5" s="17" t="s">
        <v>4</v>
      </c>
      <c r="E5" s="18"/>
      <c r="F5" s="18"/>
      <c r="G5" s="19"/>
      <c r="H5" s="20" t="s">
        <v>5</v>
      </c>
      <c r="I5" s="21">
        <v>45239</v>
      </c>
      <c r="J5" s="22"/>
      <c r="K5" s="23" t="s">
        <v>6</v>
      </c>
      <c r="L5" s="24"/>
      <c r="M5" s="25"/>
    </row>
    <row r="6" spans="1:15" ht="13.7" customHeight="1" x14ac:dyDescent="0.2">
      <c r="A6" s="9"/>
      <c r="B6" s="26" t="s">
        <v>7</v>
      </c>
      <c r="C6" s="27"/>
      <c r="D6" s="28" t="s">
        <v>4</v>
      </c>
      <c r="E6" s="29"/>
      <c r="F6" s="29"/>
      <c r="G6" s="30"/>
      <c r="H6" s="31" t="s">
        <v>8</v>
      </c>
      <c r="I6" s="32" t="s">
        <v>9</v>
      </c>
      <c r="J6" s="33"/>
      <c r="K6" s="34">
        <v>1671.98</v>
      </c>
      <c r="L6" s="35"/>
      <c r="M6" s="36"/>
    </row>
    <row r="7" spans="1:15" ht="13.7" customHeight="1" thickBot="1" x14ac:dyDescent="0.25">
      <c r="A7" s="9"/>
      <c r="B7" s="37" t="s">
        <v>10</v>
      </c>
      <c r="C7" s="38"/>
      <c r="D7" s="39" t="s">
        <v>11</v>
      </c>
      <c r="E7" s="40"/>
      <c r="F7" s="40"/>
      <c r="G7" s="41"/>
      <c r="H7" s="42" t="s">
        <v>12</v>
      </c>
      <c r="I7" s="43" t="s">
        <v>13</v>
      </c>
      <c r="J7" s="44"/>
      <c r="K7" s="45"/>
      <c r="L7" s="46"/>
      <c r="M7" s="47"/>
    </row>
    <row r="8" spans="1:15" ht="13.7" customHeight="1" x14ac:dyDescent="0.2">
      <c r="A8" s="9"/>
      <c r="B8" s="48" t="s">
        <v>14</v>
      </c>
      <c r="C8" s="49"/>
      <c r="D8" s="50" t="s">
        <v>15</v>
      </c>
      <c r="E8" s="51"/>
      <c r="F8" s="51"/>
      <c r="G8" s="52"/>
      <c r="H8" s="20" t="s">
        <v>16</v>
      </c>
      <c r="I8" s="53" t="s">
        <v>17</v>
      </c>
      <c r="J8" s="54"/>
      <c r="K8" s="55" t="s">
        <v>18</v>
      </c>
      <c r="L8" s="56"/>
      <c r="M8" s="57">
        <v>40</v>
      </c>
    </row>
    <row r="9" spans="1:15" ht="13.7" customHeight="1" thickBot="1" x14ac:dyDescent="0.25">
      <c r="A9" s="9"/>
      <c r="B9" s="58"/>
      <c r="C9" s="59"/>
      <c r="D9" s="60"/>
      <c r="E9" s="61"/>
      <c r="F9" s="61"/>
      <c r="G9" s="62"/>
      <c r="H9" s="42" t="s">
        <v>19</v>
      </c>
      <c r="I9" s="63" t="s">
        <v>20</v>
      </c>
      <c r="J9" s="64"/>
      <c r="K9" s="65" t="s">
        <v>21</v>
      </c>
      <c r="L9" s="66"/>
      <c r="M9" s="67">
        <v>41.8</v>
      </c>
    </row>
    <row r="10" spans="1:15" ht="3" customHeight="1" thickBot="1" x14ac:dyDescent="0.25">
      <c r="A10" s="9"/>
      <c r="B10" s="1"/>
      <c r="C10" s="3"/>
      <c r="D10" s="3"/>
      <c r="E10" s="3"/>
      <c r="F10" s="3"/>
      <c r="G10" s="3"/>
      <c r="H10" s="3"/>
      <c r="I10" s="2"/>
      <c r="J10" s="3"/>
      <c r="K10" s="3"/>
      <c r="L10" s="2"/>
      <c r="M10" s="10"/>
    </row>
    <row r="11" spans="1:15" ht="15.75" thickBot="1" x14ac:dyDescent="0.25">
      <c r="A11" s="9"/>
      <c r="B11" s="68" t="s">
        <v>22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0"/>
    </row>
    <row r="12" spans="1:15" ht="26.1" customHeight="1" x14ac:dyDescent="0.2">
      <c r="A12" s="9"/>
      <c r="B12" s="71" t="s">
        <v>23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9"/>
    </row>
    <row r="13" spans="1:15" ht="3" customHeight="1" x14ac:dyDescent="0.2">
      <c r="A13" s="9"/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</row>
    <row r="14" spans="1:15" ht="63.95" customHeight="1" thickBot="1" x14ac:dyDescent="0.25">
      <c r="A14" s="9"/>
      <c r="B14" s="75" t="s">
        <v>24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</row>
    <row r="15" spans="1:15" ht="3" customHeight="1" x14ac:dyDescent="0.2">
      <c r="A15" s="9"/>
      <c r="M15" s="77"/>
    </row>
    <row r="16" spans="1:15" s="76" customFormat="1" ht="30" x14ac:dyDescent="0.2">
      <c r="A16" s="78"/>
      <c r="B16" s="79" t="s">
        <v>25</v>
      </c>
      <c r="C16" s="79" t="s">
        <v>26</v>
      </c>
      <c r="D16" s="79" t="s">
        <v>147</v>
      </c>
      <c r="E16" s="79" t="s">
        <v>148</v>
      </c>
      <c r="F16" s="80" t="s">
        <v>27</v>
      </c>
      <c r="G16" s="81" t="s">
        <v>28</v>
      </c>
      <c r="H16" s="81"/>
      <c r="I16" s="79" t="s">
        <v>149</v>
      </c>
      <c r="J16" s="79" t="s">
        <v>150</v>
      </c>
      <c r="K16" s="79" t="s">
        <v>29</v>
      </c>
      <c r="L16" s="79" t="s">
        <v>30</v>
      </c>
      <c r="M16" s="82" t="s">
        <v>31</v>
      </c>
    </row>
    <row r="17" spans="1:13" x14ac:dyDescent="0.2">
      <c r="A17" s="9"/>
      <c r="B17" s="83">
        <v>1</v>
      </c>
      <c r="C17" s="84" t="s">
        <v>32</v>
      </c>
      <c r="D17" s="85" t="s">
        <v>33</v>
      </c>
      <c r="E17" s="85" t="s">
        <v>34</v>
      </c>
      <c r="F17" s="86"/>
      <c r="G17" s="87"/>
      <c r="H17" s="88"/>
      <c r="I17" s="83" t="s">
        <v>35</v>
      </c>
      <c r="J17" s="89">
        <v>116.67</v>
      </c>
      <c r="K17" s="90"/>
      <c r="L17" s="83">
        <v>1</v>
      </c>
      <c r="M17" s="91">
        <f t="shared" ref="M17:M56" si="0">IFERROR(SUM(SUM(J17*(1+K17))*L17),0)</f>
        <v>116.67</v>
      </c>
    </row>
    <row r="18" spans="1:13" x14ac:dyDescent="0.2">
      <c r="A18" s="9"/>
      <c r="B18" s="83">
        <v>4</v>
      </c>
      <c r="C18" s="84" t="s">
        <v>36</v>
      </c>
      <c r="D18" s="85" t="s">
        <v>37</v>
      </c>
      <c r="E18" s="85" t="s">
        <v>38</v>
      </c>
      <c r="F18" s="86" t="s">
        <v>39</v>
      </c>
      <c r="G18" s="87" t="s">
        <v>40</v>
      </c>
      <c r="H18" s="88"/>
      <c r="I18" s="83" t="s">
        <v>35</v>
      </c>
      <c r="J18" s="89">
        <v>65.22</v>
      </c>
      <c r="K18" s="90"/>
      <c r="L18" s="83">
        <v>1</v>
      </c>
      <c r="M18" s="91">
        <f t="shared" si="0"/>
        <v>65.22</v>
      </c>
    </row>
    <row r="19" spans="1:13" x14ac:dyDescent="0.2">
      <c r="A19" s="9"/>
      <c r="B19" s="83">
        <v>5</v>
      </c>
      <c r="C19" s="84" t="s">
        <v>41</v>
      </c>
      <c r="D19" s="85" t="s">
        <v>37</v>
      </c>
      <c r="E19" s="85" t="s">
        <v>42</v>
      </c>
      <c r="F19" s="86" t="s">
        <v>39</v>
      </c>
      <c r="G19" s="87" t="s">
        <v>43</v>
      </c>
      <c r="H19" s="88"/>
      <c r="I19" s="83" t="s">
        <v>44</v>
      </c>
      <c r="J19" s="89">
        <v>181.13</v>
      </c>
      <c r="K19" s="90"/>
      <c r="L19" s="83">
        <v>1</v>
      </c>
      <c r="M19" s="91">
        <f t="shared" si="0"/>
        <v>181.13</v>
      </c>
    </row>
    <row r="20" spans="1:13" x14ac:dyDescent="0.2">
      <c r="A20" s="9"/>
      <c r="B20" s="83">
        <v>6</v>
      </c>
      <c r="C20" s="84" t="s">
        <v>45</v>
      </c>
      <c r="D20" s="85" t="s">
        <v>37</v>
      </c>
      <c r="E20" s="85" t="s">
        <v>46</v>
      </c>
      <c r="F20" s="86" t="s">
        <v>39</v>
      </c>
      <c r="G20" s="87" t="s">
        <v>47</v>
      </c>
      <c r="H20" s="88"/>
      <c r="I20" s="83" t="s">
        <v>35</v>
      </c>
      <c r="J20" s="89">
        <v>77.650000000000006</v>
      </c>
      <c r="K20" s="90"/>
      <c r="L20" s="83">
        <v>1</v>
      </c>
      <c r="M20" s="91">
        <f t="shared" si="0"/>
        <v>77.650000000000006</v>
      </c>
    </row>
    <row r="21" spans="1:13" x14ac:dyDescent="0.2">
      <c r="A21" s="9"/>
      <c r="B21" s="83">
        <v>7</v>
      </c>
      <c r="C21" s="84" t="s">
        <v>48</v>
      </c>
      <c r="D21" s="85" t="s">
        <v>33</v>
      </c>
      <c r="E21" s="85" t="s">
        <v>49</v>
      </c>
      <c r="F21" s="86" t="s">
        <v>39</v>
      </c>
      <c r="G21" s="87" t="s">
        <v>50</v>
      </c>
      <c r="H21" s="88"/>
      <c r="I21" s="83" t="s">
        <v>35</v>
      </c>
      <c r="J21" s="89">
        <v>12.85</v>
      </c>
      <c r="K21" s="90"/>
      <c r="L21" s="83">
        <v>1</v>
      </c>
      <c r="M21" s="91">
        <f t="shared" si="0"/>
        <v>12.85</v>
      </c>
    </row>
    <row r="22" spans="1:13" x14ac:dyDescent="0.2">
      <c r="A22" s="9"/>
      <c r="B22" s="83">
        <v>8</v>
      </c>
      <c r="C22" s="84" t="s">
        <v>51</v>
      </c>
      <c r="D22" s="85" t="s">
        <v>52</v>
      </c>
      <c r="E22" s="85" t="s">
        <v>53</v>
      </c>
      <c r="F22" s="86" t="s">
        <v>54</v>
      </c>
      <c r="G22" s="87" t="s">
        <v>55</v>
      </c>
      <c r="H22" s="88"/>
      <c r="I22" s="83" t="s">
        <v>44</v>
      </c>
      <c r="J22" s="89">
        <v>32.28</v>
      </c>
      <c r="K22" s="90"/>
      <c r="L22" s="83">
        <v>1</v>
      </c>
      <c r="M22" s="91">
        <f t="shared" si="0"/>
        <v>32.28</v>
      </c>
    </row>
    <row r="23" spans="1:13" x14ac:dyDescent="0.2">
      <c r="A23" s="9"/>
      <c r="B23" s="83">
        <v>9</v>
      </c>
      <c r="C23" s="84" t="s">
        <v>56</v>
      </c>
      <c r="D23" s="85" t="s">
        <v>57</v>
      </c>
      <c r="E23" s="85" t="s">
        <v>58</v>
      </c>
      <c r="F23" s="86" t="s">
        <v>54</v>
      </c>
      <c r="G23" s="87" t="s">
        <v>59</v>
      </c>
      <c r="H23" s="88"/>
      <c r="I23" s="83" t="s">
        <v>44</v>
      </c>
      <c r="J23" s="89">
        <v>72.72</v>
      </c>
      <c r="K23" s="90"/>
      <c r="L23" s="83">
        <v>1</v>
      </c>
      <c r="M23" s="91">
        <f t="shared" si="0"/>
        <v>72.72</v>
      </c>
    </row>
    <row r="24" spans="1:13" x14ac:dyDescent="0.2">
      <c r="A24" s="9"/>
      <c r="B24" s="83">
        <v>10</v>
      </c>
      <c r="C24" s="84" t="s">
        <v>60</v>
      </c>
      <c r="D24" s="85" t="s">
        <v>57</v>
      </c>
      <c r="E24" s="85" t="s">
        <v>61</v>
      </c>
      <c r="F24" s="86" t="s">
        <v>54</v>
      </c>
      <c r="G24" s="87" t="s">
        <v>62</v>
      </c>
      <c r="H24" s="88"/>
      <c r="I24" s="83" t="s">
        <v>44</v>
      </c>
      <c r="J24" s="89">
        <v>2.77</v>
      </c>
      <c r="K24" s="90"/>
      <c r="L24" s="83">
        <v>3</v>
      </c>
      <c r="M24" s="91">
        <f t="shared" si="0"/>
        <v>8.31</v>
      </c>
    </row>
    <row r="25" spans="1:13" x14ac:dyDescent="0.2">
      <c r="A25" s="9"/>
      <c r="B25" s="83">
        <v>11</v>
      </c>
      <c r="C25" s="84" t="s">
        <v>63</v>
      </c>
      <c r="D25" s="85" t="s">
        <v>64</v>
      </c>
      <c r="E25" s="85" t="s">
        <v>65</v>
      </c>
      <c r="F25" s="86" t="s">
        <v>66</v>
      </c>
      <c r="G25" s="87" t="s">
        <v>67</v>
      </c>
      <c r="H25" s="88"/>
      <c r="I25" s="83" t="s">
        <v>68</v>
      </c>
      <c r="J25" s="89">
        <v>6.27</v>
      </c>
      <c r="K25" s="90"/>
      <c r="L25" s="83">
        <v>1</v>
      </c>
      <c r="M25" s="91">
        <f t="shared" si="0"/>
        <v>6.27</v>
      </c>
    </row>
    <row r="26" spans="1:13" x14ac:dyDescent="0.2">
      <c r="A26" s="9"/>
      <c r="B26" s="83">
        <v>12</v>
      </c>
      <c r="C26" s="84" t="s">
        <v>69</v>
      </c>
      <c r="D26" s="85" t="s">
        <v>33</v>
      </c>
      <c r="E26" s="85" t="s">
        <v>70</v>
      </c>
      <c r="F26" s="86" t="s">
        <v>66</v>
      </c>
      <c r="G26" s="87" t="s">
        <v>71</v>
      </c>
      <c r="H26" s="88"/>
      <c r="I26" s="83" t="s">
        <v>35</v>
      </c>
      <c r="J26" s="89">
        <v>20.51</v>
      </c>
      <c r="K26" s="90"/>
      <c r="L26" s="83">
        <v>1</v>
      </c>
      <c r="M26" s="91">
        <f t="shared" si="0"/>
        <v>20.51</v>
      </c>
    </row>
    <row r="27" spans="1:13" x14ac:dyDescent="0.2">
      <c r="A27" s="9"/>
      <c r="B27" s="83">
        <v>13</v>
      </c>
      <c r="C27" s="84" t="s">
        <v>72</v>
      </c>
      <c r="D27" s="85" t="s">
        <v>73</v>
      </c>
      <c r="E27" s="85" t="s">
        <v>74</v>
      </c>
      <c r="F27" s="86" t="s">
        <v>75</v>
      </c>
      <c r="G27" s="87" t="s">
        <v>76</v>
      </c>
      <c r="H27" s="88"/>
      <c r="I27" s="83" t="s">
        <v>35</v>
      </c>
      <c r="J27" s="89">
        <v>13.88</v>
      </c>
      <c r="K27" s="90"/>
      <c r="L27" s="83">
        <v>1</v>
      </c>
      <c r="M27" s="91">
        <f t="shared" si="0"/>
        <v>13.88</v>
      </c>
    </row>
    <row r="28" spans="1:13" x14ac:dyDescent="0.2">
      <c r="A28" s="9"/>
      <c r="B28" s="83">
        <v>14</v>
      </c>
      <c r="C28" s="84" t="s">
        <v>77</v>
      </c>
      <c r="D28" s="85" t="s">
        <v>52</v>
      </c>
      <c r="E28" s="85" t="s">
        <v>78</v>
      </c>
      <c r="F28" s="86" t="s">
        <v>75</v>
      </c>
      <c r="G28" s="87" t="s">
        <v>47</v>
      </c>
      <c r="H28" s="88"/>
      <c r="I28" s="83" t="s">
        <v>44</v>
      </c>
      <c r="J28" s="89">
        <v>10.27</v>
      </c>
      <c r="K28" s="90"/>
      <c r="L28" s="83">
        <v>2</v>
      </c>
      <c r="M28" s="91">
        <f t="shared" si="0"/>
        <v>20.54</v>
      </c>
    </row>
    <row r="29" spans="1:13" x14ac:dyDescent="0.2">
      <c r="A29" s="9"/>
      <c r="B29" s="83">
        <v>15</v>
      </c>
      <c r="C29" s="84" t="s">
        <v>79</v>
      </c>
      <c r="D29" s="85" t="s">
        <v>57</v>
      </c>
      <c r="E29" s="85" t="s">
        <v>80</v>
      </c>
      <c r="F29" s="86" t="s">
        <v>81</v>
      </c>
      <c r="G29" s="87" t="s">
        <v>47</v>
      </c>
      <c r="H29" s="88"/>
      <c r="I29" s="83" t="s">
        <v>44</v>
      </c>
      <c r="J29" s="89">
        <v>2.74</v>
      </c>
      <c r="K29" s="90"/>
      <c r="L29" s="83">
        <v>1</v>
      </c>
      <c r="M29" s="91">
        <f t="shared" si="0"/>
        <v>2.74</v>
      </c>
    </row>
    <row r="30" spans="1:13" x14ac:dyDescent="0.2">
      <c r="A30" s="9"/>
      <c r="B30" s="83">
        <v>16</v>
      </c>
      <c r="C30" s="84" t="s">
        <v>82</v>
      </c>
      <c r="D30" s="85" t="s">
        <v>52</v>
      </c>
      <c r="E30" s="85" t="s">
        <v>83</v>
      </c>
      <c r="F30" s="86" t="s">
        <v>81</v>
      </c>
      <c r="G30" s="87" t="s">
        <v>84</v>
      </c>
      <c r="H30" s="88"/>
      <c r="I30" s="83" t="s">
        <v>85</v>
      </c>
      <c r="J30" s="89">
        <v>37.619999999999997</v>
      </c>
      <c r="K30" s="90"/>
      <c r="L30" s="83">
        <v>1</v>
      </c>
      <c r="M30" s="91">
        <f t="shared" si="0"/>
        <v>37.619999999999997</v>
      </c>
    </row>
    <row r="31" spans="1:13" x14ac:dyDescent="0.2">
      <c r="A31" s="9"/>
      <c r="B31" s="83">
        <v>17</v>
      </c>
      <c r="C31" s="84" t="s">
        <v>86</v>
      </c>
      <c r="D31" s="85" t="s">
        <v>52</v>
      </c>
      <c r="E31" s="85" t="s">
        <v>87</v>
      </c>
      <c r="F31" s="86" t="s">
        <v>81</v>
      </c>
      <c r="G31" s="87" t="s">
        <v>88</v>
      </c>
      <c r="H31" s="88"/>
      <c r="I31" s="83" t="s">
        <v>35</v>
      </c>
      <c r="J31" s="89">
        <v>6.71</v>
      </c>
      <c r="K31" s="90"/>
      <c r="L31" s="83">
        <v>1</v>
      </c>
      <c r="M31" s="91">
        <f t="shared" si="0"/>
        <v>6.71</v>
      </c>
    </row>
    <row r="32" spans="1:13" x14ac:dyDescent="0.2">
      <c r="A32" s="9"/>
      <c r="B32" s="83">
        <v>18</v>
      </c>
      <c r="C32" s="84" t="s">
        <v>63</v>
      </c>
      <c r="D32" s="85" t="s">
        <v>64</v>
      </c>
      <c r="E32" s="85" t="s">
        <v>65</v>
      </c>
      <c r="F32" s="86" t="s">
        <v>81</v>
      </c>
      <c r="G32" s="87" t="s">
        <v>89</v>
      </c>
      <c r="H32" s="88"/>
      <c r="I32" s="83" t="s">
        <v>68</v>
      </c>
      <c r="J32" s="89">
        <v>6.27</v>
      </c>
      <c r="K32" s="90"/>
      <c r="L32" s="83">
        <v>2</v>
      </c>
      <c r="M32" s="91">
        <f t="shared" si="0"/>
        <v>12.54</v>
      </c>
    </row>
    <row r="33" spans="1:13" x14ac:dyDescent="0.2">
      <c r="A33" s="9"/>
      <c r="B33" s="83">
        <v>19</v>
      </c>
      <c r="C33" s="84" t="s">
        <v>90</v>
      </c>
      <c r="D33" s="85" t="s">
        <v>91</v>
      </c>
      <c r="E33" s="85" t="s">
        <v>92</v>
      </c>
      <c r="F33" s="86" t="s">
        <v>93</v>
      </c>
      <c r="G33" s="87" t="s">
        <v>94</v>
      </c>
      <c r="H33" s="88"/>
      <c r="I33" s="83" t="s">
        <v>44</v>
      </c>
      <c r="J33" s="89">
        <v>29.65</v>
      </c>
      <c r="K33" s="90"/>
      <c r="L33" s="83">
        <v>1</v>
      </c>
      <c r="M33" s="91">
        <f t="shared" si="0"/>
        <v>29.65</v>
      </c>
    </row>
    <row r="34" spans="1:13" x14ac:dyDescent="0.2">
      <c r="A34" s="9"/>
      <c r="B34" s="83">
        <v>20</v>
      </c>
      <c r="C34" s="84" t="s">
        <v>79</v>
      </c>
      <c r="D34" s="85" t="s">
        <v>57</v>
      </c>
      <c r="E34" s="85" t="s">
        <v>80</v>
      </c>
      <c r="F34" s="86" t="s">
        <v>95</v>
      </c>
      <c r="G34" s="87" t="s">
        <v>47</v>
      </c>
      <c r="H34" s="88"/>
      <c r="I34" s="83" t="s">
        <v>44</v>
      </c>
      <c r="J34" s="89">
        <v>2.74</v>
      </c>
      <c r="K34" s="90"/>
      <c r="L34" s="83">
        <v>1</v>
      </c>
      <c r="M34" s="91">
        <f t="shared" si="0"/>
        <v>2.74</v>
      </c>
    </row>
    <row r="35" spans="1:13" x14ac:dyDescent="0.2">
      <c r="A35" s="9"/>
      <c r="B35" s="83">
        <v>21</v>
      </c>
      <c r="C35" s="84" t="s">
        <v>96</v>
      </c>
      <c r="D35" s="85" t="s">
        <v>33</v>
      </c>
      <c r="E35" s="85" t="s">
        <v>97</v>
      </c>
      <c r="F35" s="86" t="s">
        <v>95</v>
      </c>
      <c r="G35" s="87" t="s">
        <v>98</v>
      </c>
      <c r="H35" s="88"/>
      <c r="I35" s="83" t="s">
        <v>44</v>
      </c>
      <c r="J35" s="89">
        <v>16.23</v>
      </c>
      <c r="K35" s="90"/>
      <c r="L35" s="83">
        <v>1</v>
      </c>
      <c r="M35" s="91">
        <f t="shared" si="0"/>
        <v>16.23</v>
      </c>
    </row>
    <row r="36" spans="1:13" x14ac:dyDescent="0.2">
      <c r="A36" s="9"/>
      <c r="B36" s="83">
        <v>22</v>
      </c>
      <c r="C36" s="84" t="s">
        <v>86</v>
      </c>
      <c r="D36" s="85" t="s">
        <v>52</v>
      </c>
      <c r="E36" s="85" t="s">
        <v>87</v>
      </c>
      <c r="F36" s="86" t="s">
        <v>95</v>
      </c>
      <c r="G36" s="87" t="s">
        <v>99</v>
      </c>
      <c r="H36" s="88"/>
      <c r="I36" s="83" t="s">
        <v>35</v>
      </c>
      <c r="J36" s="89">
        <v>6.71</v>
      </c>
      <c r="K36" s="90"/>
      <c r="L36" s="83">
        <v>5</v>
      </c>
      <c r="M36" s="91">
        <f t="shared" si="0"/>
        <v>33.549999999999997</v>
      </c>
    </row>
    <row r="37" spans="1:13" x14ac:dyDescent="0.2">
      <c r="A37" s="9"/>
      <c r="B37" s="83">
        <v>23</v>
      </c>
      <c r="C37" s="84" t="s">
        <v>100</v>
      </c>
      <c r="D37" s="85" t="s">
        <v>64</v>
      </c>
      <c r="E37" s="85" t="s">
        <v>101</v>
      </c>
      <c r="F37" s="86" t="s">
        <v>95</v>
      </c>
      <c r="G37" s="87" t="s">
        <v>102</v>
      </c>
      <c r="H37" s="88"/>
      <c r="I37" s="83" t="s">
        <v>68</v>
      </c>
      <c r="J37" s="89">
        <v>4.76</v>
      </c>
      <c r="K37" s="90"/>
      <c r="L37" s="83">
        <v>3</v>
      </c>
      <c r="M37" s="91">
        <f t="shared" si="0"/>
        <v>14.28</v>
      </c>
    </row>
    <row r="38" spans="1:13" x14ac:dyDescent="0.2">
      <c r="A38" s="9"/>
      <c r="B38" s="83">
        <v>24</v>
      </c>
      <c r="C38" s="84" t="s">
        <v>72</v>
      </c>
      <c r="D38" s="85" t="s">
        <v>73</v>
      </c>
      <c r="E38" s="85" t="s">
        <v>74</v>
      </c>
      <c r="F38" s="86" t="s">
        <v>95</v>
      </c>
      <c r="G38" s="87" t="s">
        <v>76</v>
      </c>
      <c r="H38" s="88"/>
      <c r="I38" s="83" t="s">
        <v>35</v>
      </c>
      <c r="J38" s="89">
        <v>13.88</v>
      </c>
      <c r="K38" s="90"/>
      <c r="L38" s="83">
        <v>1</v>
      </c>
      <c r="M38" s="91">
        <f t="shared" si="0"/>
        <v>13.88</v>
      </c>
    </row>
    <row r="39" spans="1:13" x14ac:dyDescent="0.2">
      <c r="A39" s="9"/>
      <c r="B39" s="83">
        <v>25</v>
      </c>
      <c r="C39" s="84" t="s">
        <v>103</v>
      </c>
      <c r="D39" s="85" t="s">
        <v>52</v>
      </c>
      <c r="E39" s="85" t="s">
        <v>104</v>
      </c>
      <c r="F39" s="86" t="s">
        <v>95</v>
      </c>
      <c r="G39" s="87" t="s">
        <v>105</v>
      </c>
      <c r="H39" s="88"/>
      <c r="I39" s="83" t="s">
        <v>44</v>
      </c>
      <c r="J39" s="89">
        <v>10.24</v>
      </c>
      <c r="K39" s="90"/>
      <c r="L39" s="83">
        <v>2</v>
      </c>
      <c r="M39" s="91">
        <f t="shared" si="0"/>
        <v>20.48</v>
      </c>
    </row>
    <row r="40" spans="1:13" x14ac:dyDescent="0.2">
      <c r="A40" s="9"/>
      <c r="B40" s="83">
        <v>26</v>
      </c>
      <c r="C40" s="84" t="s">
        <v>77</v>
      </c>
      <c r="D40" s="85" t="s">
        <v>52</v>
      </c>
      <c r="E40" s="85" t="s">
        <v>78</v>
      </c>
      <c r="F40" s="86" t="s">
        <v>95</v>
      </c>
      <c r="G40" s="87" t="s">
        <v>106</v>
      </c>
      <c r="H40" s="88"/>
      <c r="I40" s="83" t="s">
        <v>44</v>
      </c>
      <c r="J40" s="89">
        <v>10.27</v>
      </c>
      <c r="K40" s="90"/>
      <c r="L40" s="83">
        <v>1</v>
      </c>
      <c r="M40" s="91">
        <f t="shared" si="0"/>
        <v>10.27</v>
      </c>
    </row>
    <row r="41" spans="1:13" x14ac:dyDescent="0.2">
      <c r="A41" s="9"/>
      <c r="B41" s="83">
        <v>27</v>
      </c>
      <c r="C41" s="84" t="s">
        <v>107</v>
      </c>
      <c r="D41" s="85" t="s">
        <v>33</v>
      </c>
      <c r="E41" s="85" t="s">
        <v>108</v>
      </c>
      <c r="F41" s="86" t="s">
        <v>109</v>
      </c>
      <c r="G41" s="87" t="s">
        <v>110</v>
      </c>
      <c r="H41" s="88"/>
      <c r="I41" s="83" t="s">
        <v>44</v>
      </c>
      <c r="J41" s="89">
        <v>10.63</v>
      </c>
      <c r="K41" s="90"/>
      <c r="L41" s="83">
        <v>1</v>
      </c>
      <c r="M41" s="91">
        <f t="shared" si="0"/>
        <v>10.63</v>
      </c>
    </row>
    <row r="42" spans="1:13" x14ac:dyDescent="0.2">
      <c r="A42" s="9"/>
      <c r="B42" s="83">
        <v>28</v>
      </c>
      <c r="C42" s="84" t="s">
        <v>86</v>
      </c>
      <c r="D42" s="85" t="s">
        <v>52</v>
      </c>
      <c r="E42" s="85" t="s">
        <v>87</v>
      </c>
      <c r="F42" s="86" t="s">
        <v>109</v>
      </c>
      <c r="G42" s="87" t="s">
        <v>111</v>
      </c>
      <c r="H42" s="88"/>
      <c r="I42" s="83" t="s">
        <v>35</v>
      </c>
      <c r="J42" s="89">
        <v>6.71</v>
      </c>
      <c r="K42" s="90"/>
      <c r="L42" s="83">
        <v>1</v>
      </c>
      <c r="M42" s="91">
        <f t="shared" si="0"/>
        <v>6.71</v>
      </c>
    </row>
    <row r="43" spans="1:13" x14ac:dyDescent="0.2">
      <c r="A43" s="9"/>
      <c r="B43" s="83">
        <v>29</v>
      </c>
      <c r="C43" s="84" t="s">
        <v>112</v>
      </c>
      <c r="D43" s="85" t="s">
        <v>33</v>
      </c>
      <c r="E43" s="85" t="s">
        <v>113</v>
      </c>
      <c r="F43" s="86" t="s">
        <v>109</v>
      </c>
      <c r="G43" s="87" t="s">
        <v>114</v>
      </c>
      <c r="H43" s="88"/>
      <c r="I43" s="83" t="s">
        <v>44</v>
      </c>
      <c r="J43" s="89">
        <v>161.59</v>
      </c>
      <c r="K43" s="90"/>
      <c r="L43" s="83">
        <v>1</v>
      </c>
      <c r="M43" s="91">
        <f t="shared" si="0"/>
        <v>161.59</v>
      </c>
    </row>
    <row r="44" spans="1:13" x14ac:dyDescent="0.2">
      <c r="A44" s="9"/>
      <c r="B44" s="83">
        <v>30</v>
      </c>
      <c r="C44" s="84" t="s">
        <v>100</v>
      </c>
      <c r="D44" s="85" t="s">
        <v>64</v>
      </c>
      <c r="E44" s="85" t="s">
        <v>101</v>
      </c>
      <c r="F44" s="86" t="s">
        <v>109</v>
      </c>
      <c r="G44" s="87" t="s">
        <v>115</v>
      </c>
      <c r="H44" s="88"/>
      <c r="I44" s="83" t="s">
        <v>68</v>
      </c>
      <c r="J44" s="89">
        <v>4.76</v>
      </c>
      <c r="K44" s="90"/>
      <c r="L44" s="83">
        <v>1</v>
      </c>
      <c r="M44" s="91">
        <f t="shared" si="0"/>
        <v>4.76</v>
      </c>
    </row>
    <row r="45" spans="1:13" x14ac:dyDescent="0.2">
      <c r="A45" s="9"/>
      <c r="B45" s="83">
        <v>31</v>
      </c>
      <c r="C45" s="84" t="s">
        <v>116</v>
      </c>
      <c r="D45" s="85" t="s">
        <v>57</v>
      </c>
      <c r="E45" s="85" t="s">
        <v>117</v>
      </c>
      <c r="F45" s="86" t="s">
        <v>109</v>
      </c>
      <c r="G45" s="87" t="s">
        <v>118</v>
      </c>
      <c r="H45" s="88"/>
      <c r="I45" s="83" t="s">
        <v>44</v>
      </c>
      <c r="J45" s="89">
        <v>27.71</v>
      </c>
      <c r="K45" s="90"/>
      <c r="L45" s="83">
        <v>2</v>
      </c>
      <c r="M45" s="91">
        <f t="shared" si="0"/>
        <v>55.42</v>
      </c>
    </row>
    <row r="46" spans="1:13" x14ac:dyDescent="0.2">
      <c r="A46" s="9"/>
      <c r="B46" s="83">
        <v>32</v>
      </c>
      <c r="C46" s="84" t="s">
        <v>119</v>
      </c>
      <c r="D46" s="85" t="s">
        <v>91</v>
      </c>
      <c r="E46" s="85" t="s">
        <v>120</v>
      </c>
      <c r="F46" s="86" t="s">
        <v>109</v>
      </c>
      <c r="G46" s="87" t="s">
        <v>121</v>
      </c>
      <c r="H46" s="88"/>
      <c r="I46" s="83" t="s">
        <v>85</v>
      </c>
      <c r="J46" s="89">
        <v>3.13</v>
      </c>
      <c r="K46" s="90"/>
      <c r="L46" s="83">
        <v>14</v>
      </c>
      <c r="M46" s="91">
        <f t="shared" si="0"/>
        <v>43.82</v>
      </c>
    </row>
    <row r="47" spans="1:13" x14ac:dyDescent="0.2">
      <c r="A47" s="9"/>
      <c r="B47" s="83">
        <v>33</v>
      </c>
      <c r="C47" s="84" t="s">
        <v>122</v>
      </c>
      <c r="D47" s="85" t="s">
        <v>91</v>
      </c>
      <c r="E47" s="85" t="s">
        <v>123</v>
      </c>
      <c r="F47" s="86" t="s">
        <v>109</v>
      </c>
      <c r="G47" s="87" t="s">
        <v>124</v>
      </c>
      <c r="H47" s="88"/>
      <c r="I47" s="83" t="s">
        <v>44</v>
      </c>
      <c r="J47" s="89">
        <v>8.01</v>
      </c>
      <c r="K47" s="90"/>
      <c r="L47" s="83">
        <v>1</v>
      </c>
      <c r="M47" s="91">
        <f t="shared" si="0"/>
        <v>8.01</v>
      </c>
    </row>
    <row r="48" spans="1:13" x14ac:dyDescent="0.2">
      <c r="A48" s="9"/>
      <c r="B48" s="83">
        <v>34</v>
      </c>
      <c r="C48" s="84" t="s">
        <v>112</v>
      </c>
      <c r="D48" s="85" t="s">
        <v>33</v>
      </c>
      <c r="E48" s="85" t="s">
        <v>113</v>
      </c>
      <c r="F48" s="86" t="s">
        <v>125</v>
      </c>
      <c r="G48" s="87" t="s">
        <v>114</v>
      </c>
      <c r="H48" s="88"/>
      <c r="I48" s="83" t="s">
        <v>44</v>
      </c>
      <c r="J48" s="89">
        <v>161.59</v>
      </c>
      <c r="K48" s="90"/>
      <c r="L48" s="83">
        <v>1</v>
      </c>
      <c r="M48" s="91">
        <f t="shared" si="0"/>
        <v>161.59</v>
      </c>
    </row>
    <row r="49" spans="1:13" x14ac:dyDescent="0.2">
      <c r="A49" s="9"/>
      <c r="B49" s="83">
        <v>35</v>
      </c>
      <c r="C49" s="84" t="s">
        <v>126</v>
      </c>
      <c r="D49" s="85" t="s">
        <v>91</v>
      </c>
      <c r="E49" s="85" t="s">
        <v>127</v>
      </c>
      <c r="F49" s="86" t="s">
        <v>125</v>
      </c>
      <c r="G49" s="87" t="s">
        <v>128</v>
      </c>
      <c r="H49" s="88"/>
      <c r="I49" s="83" t="s">
        <v>44</v>
      </c>
      <c r="J49" s="89">
        <v>32.159999999999997</v>
      </c>
      <c r="K49" s="90"/>
      <c r="L49" s="83">
        <v>1</v>
      </c>
      <c r="M49" s="91">
        <f t="shared" si="0"/>
        <v>32.159999999999997</v>
      </c>
    </row>
    <row r="50" spans="1:13" x14ac:dyDescent="0.2">
      <c r="A50" s="9"/>
      <c r="B50" s="83">
        <v>36</v>
      </c>
      <c r="C50" s="84" t="s">
        <v>129</v>
      </c>
      <c r="D50" s="85" t="s">
        <v>33</v>
      </c>
      <c r="E50" s="85" t="s">
        <v>130</v>
      </c>
      <c r="F50" s="86" t="s">
        <v>125</v>
      </c>
      <c r="G50" s="87" t="s">
        <v>131</v>
      </c>
      <c r="H50" s="88"/>
      <c r="I50" s="83" t="s">
        <v>44</v>
      </c>
      <c r="J50" s="89">
        <v>21.38</v>
      </c>
      <c r="K50" s="90"/>
      <c r="L50" s="83">
        <v>1</v>
      </c>
      <c r="M50" s="91">
        <f t="shared" si="0"/>
        <v>21.38</v>
      </c>
    </row>
    <row r="51" spans="1:13" x14ac:dyDescent="0.2">
      <c r="A51" s="9"/>
      <c r="B51" s="83">
        <v>37</v>
      </c>
      <c r="C51" s="84" t="s">
        <v>132</v>
      </c>
      <c r="D51" s="85" t="s">
        <v>91</v>
      </c>
      <c r="E51" s="85" t="s">
        <v>133</v>
      </c>
      <c r="F51" s="86" t="s">
        <v>125</v>
      </c>
      <c r="G51" s="87" t="s">
        <v>134</v>
      </c>
      <c r="H51" s="88"/>
      <c r="I51" s="83" t="s">
        <v>35</v>
      </c>
      <c r="J51" s="89">
        <v>94.25</v>
      </c>
      <c r="K51" s="90"/>
      <c r="L51" s="83">
        <v>1</v>
      </c>
      <c r="M51" s="91">
        <f t="shared" si="0"/>
        <v>94.25</v>
      </c>
    </row>
    <row r="52" spans="1:13" x14ac:dyDescent="0.2">
      <c r="A52" s="9"/>
      <c r="B52" s="83">
        <v>38</v>
      </c>
      <c r="C52" s="84" t="s">
        <v>86</v>
      </c>
      <c r="D52" s="85" t="s">
        <v>52</v>
      </c>
      <c r="E52" s="85" t="s">
        <v>87</v>
      </c>
      <c r="F52" s="86" t="s">
        <v>125</v>
      </c>
      <c r="G52" s="87" t="s">
        <v>135</v>
      </c>
      <c r="H52" s="88"/>
      <c r="I52" s="83" t="s">
        <v>35</v>
      </c>
      <c r="J52" s="89">
        <v>6.71</v>
      </c>
      <c r="K52" s="90"/>
      <c r="L52" s="83">
        <v>1</v>
      </c>
      <c r="M52" s="91">
        <f t="shared" si="0"/>
        <v>6.71</v>
      </c>
    </row>
    <row r="53" spans="1:13" x14ac:dyDescent="0.2">
      <c r="A53" s="9"/>
      <c r="B53" s="83">
        <v>39</v>
      </c>
      <c r="C53" s="84" t="s">
        <v>136</v>
      </c>
      <c r="D53" s="85" t="s">
        <v>33</v>
      </c>
      <c r="E53" s="85" t="s">
        <v>137</v>
      </c>
      <c r="F53" s="86" t="s">
        <v>125</v>
      </c>
      <c r="G53" s="87" t="s">
        <v>47</v>
      </c>
      <c r="H53" s="88"/>
      <c r="I53" s="83" t="s">
        <v>44</v>
      </c>
      <c r="J53" s="89">
        <v>6.58</v>
      </c>
      <c r="K53" s="90"/>
      <c r="L53" s="83">
        <v>1</v>
      </c>
      <c r="M53" s="91">
        <f t="shared" si="0"/>
        <v>6.58</v>
      </c>
    </row>
    <row r="54" spans="1:13" x14ac:dyDescent="0.2">
      <c r="A54" s="9"/>
      <c r="B54" s="83">
        <v>40</v>
      </c>
      <c r="C54" s="84" t="s">
        <v>138</v>
      </c>
      <c r="D54" s="85" t="s">
        <v>91</v>
      </c>
      <c r="E54" s="85" t="s">
        <v>139</v>
      </c>
      <c r="F54" s="86" t="s">
        <v>125</v>
      </c>
      <c r="G54" s="87" t="s">
        <v>47</v>
      </c>
      <c r="H54" s="88"/>
      <c r="I54" s="83" t="s">
        <v>35</v>
      </c>
      <c r="J54" s="89">
        <v>56.49</v>
      </c>
      <c r="K54" s="90"/>
      <c r="L54" s="83">
        <v>1</v>
      </c>
      <c r="M54" s="91">
        <f t="shared" si="0"/>
        <v>56.49</v>
      </c>
    </row>
    <row r="55" spans="1:13" x14ac:dyDescent="0.2">
      <c r="A55" s="9"/>
      <c r="B55" s="83">
        <v>41</v>
      </c>
      <c r="C55" s="84" t="s">
        <v>140</v>
      </c>
      <c r="D55" s="85" t="s">
        <v>64</v>
      </c>
      <c r="E55" s="85" t="s">
        <v>141</v>
      </c>
      <c r="F55" s="86" t="s">
        <v>125</v>
      </c>
      <c r="G55" s="87" t="s">
        <v>142</v>
      </c>
      <c r="H55" s="88"/>
      <c r="I55" s="83" t="s">
        <v>35</v>
      </c>
      <c r="J55" s="89">
        <v>162.55000000000001</v>
      </c>
      <c r="K55" s="90"/>
      <c r="L55" s="83">
        <v>1</v>
      </c>
      <c r="M55" s="91">
        <f t="shared" si="0"/>
        <v>162.55000000000001</v>
      </c>
    </row>
    <row r="56" spans="1:13" x14ac:dyDescent="0.2">
      <c r="A56" s="9"/>
      <c r="B56" s="83">
        <v>42</v>
      </c>
      <c r="C56" s="84" t="s">
        <v>143</v>
      </c>
      <c r="D56" s="85" t="s">
        <v>91</v>
      </c>
      <c r="E56" s="85" t="s">
        <v>144</v>
      </c>
      <c r="F56" s="86" t="s">
        <v>125</v>
      </c>
      <c r="G56" s="86" t="s">
        <v>145</v>
      </c>
      <c r="H56" s="92"/>
      <c r="I56" s="83" t="s">
        <v>44</v>
      </c>
      <c r="J56" s="89">
        <v>10.61</v>
      </c>
      <c r="K56" s="90"/>
      <c r="L56" s="83">
        <v>1</v>
      </c>
      <c r="M56" s="91">
        <f t="shared" si="0"/>
        <v>10.61</v>
      </c>
    </row>
    <row r="57" spans="1:13" ht="6" customHeight="1" x14ac:dyDescent="0.2">
      <c r="A57" s="93"/>
      <c r="B57" s="94" t="s">
        <v>146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6"/>
    </row>
  </sheetData>
  <sheetProtection algorithmName="SHA-512" hashValue="9aWGGufAGVif60Lh6udl8igIx2wfR6MF3sfxnoaNss9IhguuDkKtIzL9Xrt9MS78dqZloFV8807wA3JZfc+VRA==" saltValue="ed9KRj8hZHpwyW+M8ApDlg==" spinCount="100000" sheet="1" objects="1" scenarios="1"/>
  <mergeCells count="25">
    <mergeCell ref="B11:M11"/>
    <mergeCell ref="B12:M12"/>
    <mergeCell ref="B14:M14"/>
    <mergeCell ref="G16:H16"/>
    <mergeCell ref="B57:M57"/>
    <mergeCell ref="B8:C9"/>
    <mergeCell ref="D8:G9"/>
    <mergeCell ref="I8:J8"/>
    <mergeCell ref="K8:L8"/>
    <mergeCell ref="I9:J9"/>
    <mergeCell ref="K9:L9"/>
    <mergeCell ref="B6:C6"/>
    <mergeCell ref="D6:G6"/>
    <mergeCell ref="I6:J6"/>
    <mergeCell ref="K6:M7"/>
    <mergeCell ref="B7:C7"/>
    <mergeCell ref="D7:G7"/>
    <mergeCell ref="I7:J7"/>
    <mergeCell ref="B2:E2"/>
    <mergeCell ref="F2:H2"/>
    <mergeCell ref="B4:M4"/>
    <mergeCell ref="B5:C5"/>
    <mergeCell ref="D5:G5"/>
    <mergeCell ref="I5:J5"/>
    <mergeCell ref="K5:M5"/>
  </mergeCells>
  <conditionalFormatting sqref="J17:J56">
    <cfRule type="expression" dxfId="2" priority="1">
      <formula>$J17="TBC"</formula>
    </cfRule>
    <cfRule type="expression" dxfId="1" priority="3">
      <formula>$J17="N/A"</formula>
    </cfRule>
  </conditionalFormatting>
  <conditionalFormatting sqref="K17:K56">
    <cfRule type="expression" dxfId="0" priority="2">
      <formula>AND($D$8&lt;&gt;"",$K17="")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Empty Homes Order</vt:lpstr>
      <vt:lpstr>'Empty Homes Order'!Print_Area</vt:lpstr>
      <vt:lpstr>'Empty Homes Order'!Print_Titles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Pettitt</dc:creator>
  <cp:lastModifiedBy>Amy Pettitt</cp:lastModifiedBy>
  <dcterms:created xsi:type="dcterms:W3CDTF">2023-09-28T10:04:27Z</dcterms:created>
  <dcterms:modified xsi:type="dcterms:W3CDTF">2023-09-28T10:04:33Z</dcterms:modified>
</cp:coreProperties>
</file>