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J:\City Response Limited\Accuserv Documents- DO NOT MOVEEmpty Homes\Empty Homes\0.Empty Homes Subcon Proformas by Region\South West Empty Homes Subcon Profmas\"/>
    </mc:Choice>
  </mc:AlternateContent>
  <xr:revisionPtr revIDLastSave="0" documentId="8_{9CBB58B0-8DC9-4B30-A340-8488102FF259}" xr6:coauthVersionLast="47" xr6:coauthVersionMax="47" xr10:uidLastSave="{00000000-0000-0000-0000-000000000000}"/>
  <bookViews>
    <workbookView xWindow="28680" yWindow="-120" windowWidth="29040" windowHeight="15840" xr2:uid="{2561FDDC-D9B9-4D03-AD92-83CD4B522095}"/>
  </bookViews>
  <sheets>
    <sheet name="Empty Homes Order" sheetId="1" r:id="rId1"/>
  </sheets>
  <definedNames>
    <definedName name="_xlnm.Print_Area" localSheetId="0">'Empty Homes Order'!$A$1:$N$77</definedName>
    <definedName name="_xlnm.Print_Titles" localSheetId="0">'Empty Homes Order'!$1:$16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6" i="1" l="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alcChain>
</file>

<file path=xl/sharedStrings.xml><?xml version="1.0" encoding="utf-8"?>
<sst xmlns="http://schemas.openxmlformats.org/spreadsheetml/2006/main" count="396" uniqueCount="198">
  <si>
    <t>Empty Home - Order</t>
  </si>
  <si>
    <t>H01-752970</t>
  </si>
  <si>
    <t>Site &amp; Job Details</t>
  </si>
  <si>
    <t>Name:</t>
  </si>
  <si>
    <t>N/A</t>
  </si>
  <si>
    <t>Date Received:</t>
  </si>
  <si>
    <t>27/06/2023</t>
  </si>
  <si>
    <t>Order Value</t>
  </si>
  <si>
    <t>Home Tel:</t>
  </si>
  <si>
    <t>Appointment Date/Time:</t>
  </si>
  <si>
    <t>27/09/2023</t>
  </si>
  <si>
    <t>Address:</t>
  </si>
  <si>
    <t>71 RIDGE GREEN CLOSE, BATH, BA2 2EG</t>
  </si>
  <si>
    <t>Target Date:</t>
  </si>
  <si>
    <t>SubContractr:</t>
  </si>
  <si>
    <t>BPM Contracting</t>
  </si>
  <si>
    <t>Job Number:</t>
  </si>
  <si>
    <t>GP1355910</t>
  </si>
  <si>
    <t>SoR Qty:</t>
  </si>
  <si>
    <t>Order Number:</t>
  </si>
  <si>
    <t>5464587/1</t>
  </si>
  <si>
    <t>Average:</t>
  </si>
  <si>
    <t>Job Item Notes</t>
  </si>
  <si>
    <t>VOID: Work required in Void prop ; carry out works as per spec_x000D_
  [ACCESS DETAILS] - Access at Appointment time</t>
  </si>
  <si>
    <t>Asbestos Information from Keystone: WC NAD No Asbestos Detected|Asbestos Information from Keystone: Bedroom NAD No Asbestos Detected|Asbestos Information from Keystone: Bathroom NAD No Asbestos Detected|Asbestos Information from Keystone: Lounge NAD No Asbestos Detected|Asbestos Information from Keystone: Cupboard NAD No Asbestos Detected|Asbestos Information from Keystone: External CON Asbestos Confirmed|Asbestos Information from Keystone: Landing NAD No Asbestos Detected|Asbestos Information from Keystone: Kitchen NAD No Asbestos Detected|Asbestos Information from Keystone: Hall NAD No Asbestos Detected|Asbestos Information from Keystone: Loft NAD No Asbestos Detected|Asbestos Information Asset Managment: Textured Coating (Reinforced Composite) NAD No Asbestos Detected|Asbestos Information Asset Managment: Textured Coating (Reinforced Composite) NAD No Asbestos Detected|Asbestos Information Asset Managment: Textured Coating (Reinforced Composite) NAD No Asbestos Detected|Asbestos Information Asset Managment: Textured Coating (Reinforced Composite) NAD No Asbestos Detected|Asbestos Information Asset Managment: Textured Coating (Reinforced Composite) NAD No Asbestos Detected|Asbestos Information Asset Managment: Textured Coating (Reinforced Composite) NAD No Asbestos Detected|Asbestos Information Asset Managment: Textured Coating (Reinforced Composite) NAD No Asbestos Detected|Asbestos Information Asset Managment: Textured Coating (Reinforced Composite) NAD No Asbestos Detected|Asbestos Information Asset Managment: Textured Coating (Reinforced Composite) NAD No Asbestos Detected|Asbestos Information Asset Managment: Textured Coating (Reinforced Composite) NAD No Asbestos Detected|Asbestos Information Asset Managment: Textured Coating (Reinforced Composite) NAD No Asbestos Detected|Asbestos Information Asset Managment: Textured Coating (Reinforced Composite) NAD No Asbestos Detected|Asbestos Information Asset Managment: Cement (Reinforced Composite) CHRYSOTILE Chrysotile|Asbestos Information Asset Managment: No Suspect Materials NAD No Asbestos Detected</t>
  </si>
  <si>
    <t>Item</t>
  </si>
  <si>
    <t>SOR Code</t>
  </si>
  <si>
    <t>Item Location</t>
  </si>
  <si>
    <t>Item Notes</t>
  </si>
  <si>
    <t>SoR Adj</t>
  </si>
  <si>
    <t>Qty</t>
  </si>
  <si>
    <t>Total
Amount:</t>
  </si>
  <si>
    <t>*896001</t>
  </si>
  <si>
    <t>EL</t>
  </si>
  <si>
    <t>TEST:UNOCCUPIED PROPERTY CERTIFICATE</t>
  </si>
  <si>
    <t>IT</t>
  </si>
  <si>
    <t>*460041</t>
  </si>
  <si>
    <t>CC</t>
  </si>
  <si>
    <t>GARDEN:LABOUR AND SKIP FOR RUBBISH</t>
  </si>
  <si>
    <t>Throughout Property</t>
  </si>
  <si>
    <t>Clear front and rear garden of all waste. Metal shed to be gifted. Remove astro turf and all weeds. Remove fencing to patio and rear fencing that is to be replacedClear front and rear garden of all waste. Metal shed to be gifted. Remove astro turf and all weeds. Remove fencing to patio and rear fencing that is to be replaced</t>
  </si>
  <si>
    <t>NO</t>
  </si>
  <si>
    <t>*460003</t>
  </si>
  <si>
    <t>DWELLING:CLEAR OUT COMPLETE</t>
  </si>
  <si>
    <t>Remove all items from property that has been left by customer including light fans, laminate flooring and check loft for any items not clearedRemove all items from property that has been left by customer including light fans, laminate flooring and check loft for any items not cleared</t>
  </si>
  <si>
    <t>*460009</t>
  </si>
  <si>
    <t>DWELLING:CLEAR EXCEPTIONALLY DIRTY</t>
  </si>
  <si>
    <t>Clean property prior to decoratingClean property prior to decorating</t>
  </si>
  <si>
    <t>*460012</t>
  </si>
  <si>
    <t>DWELLING:CLEAN TO LETTABLE STANDARD</t>
  </si>
  <si>
    <t>As describedAs described</t>
  </si>
  <si>
    <t>*872027</t>
  </si>
  <si>
    <t>SMOKE DETECTOR:SERVICE AND OVERHAUL BATTERY</t>
  </si>
  <si>
    <t>Clean and testClean and test</t>
  </si>
  <si>
    <t>*460035</t>
  </si>
  <si>
    <t>DWELLING OR GARDEN:PROVIDE SKIP FOR RUBBISH</t>
  </si>
  <si>
    <t>For property clearance and additional garden clearanceFor property clearance and additional garden clearance</t>
  </si>
  <si>
    <t>*460028</t>
  </si>
  <si>
    <t>GARDEN:CUT GRASS OVER 100MM HIGH</t>
  </si>
  <si>
    <t>Cut grass on completion of worksCut grass on completion of works</t>
  </si>
  <si>
    <t>SM</t>
  </si>
  <si>
    <t>*603903</t>
  </si>
  <si>
    <t>PL</t>
  </si>
  <si>
    <t>GUTTER:CLEAN AND FLUSH OUT PER ELEVATION</t>
  </si>
  <si>
    <t>Front Elevation</t>
  </si>
  <si>
    <t>Clean out guttersClean out gutters</t>
  </si>
  <si>
    <t>*390915</t>
  </si>
  <si>
    <t>JR</t>
  </si>
  <si>
    <t>LOCK:RENEW 5L MORTICE DEADLOCK</t>
  </si>
  <si>
    <t>Replace front door lockReplace front door lock</t>
  </si>
  <si>
    <t>*391305</t>
  </si>
  <si>
    <t>NIGHTLATCH:RENEW CYLINDER BARREL</t>
  </si>
  <si>
    <t>*019005</t>
  </si>
  <si>
    <t>FE</t>
  </si>
  <si>
    <t>FENCE POST:RENEW TIMBER TO HARDCORE OR CONCRETE</t>
  </si>
  <si>
    <t>Rear Elevation</t>
  </si>
  <si>
    <t>Replace fence posts at rear of gardenReplace fence posts at rear of garden</t>
  </si>
  <si>
    <t>*017124</t>
  </si>
  <si>
    <t>FENCING:RENEW RUN OF VERTICAL BOARD-1.675M</t>
  </si>
  <si>
    <t>Install to fence postsInstall to fence posts</t>
  </si>
  <si>
    <t>LM</t>
  </si>
  <si>
    <t>*017123</t>
  </si>
  <si>
    <t>FENCING:RENEW VERTICAL BOARD 1.675M</t>
  </si>
  <si>
    <t>Fit rails to posts for featherboardsFit rails to posts for featherboards</t>
  </si>
  <si>
    <t>*025001</t>
  </si>
  <si>
    <t>GATE POST:RENEW TIMBER</t>
  </si>
  <si>
    <t>Replace gate postReplace gate post</t>
  </si>
  <si>
    <t>*021003</t>
  </si>
  <si>
    <t>GATE:RENEW TIMBER NE 1.5SM</t>
  </si>
  <si>
    <t>Renew rear gate to path once fencing erectedRenew rear gate to path once fencing erected</t>
  </si>
  <si>
    <t>*325109</t>
  </si>
  <si>
    <t>WAD</t>
  </si>
  <si>
    <t>DOOR:RENEW LOCK CYLINDER TO PVCU</t>
  </si>
  <si>
    <t>Replace lockReplace lock</t>
  </si>
  <si>
    <t>*335005</t>
  </si>
  <si>
    <t>DOOR:PATCH REPAIR INTERNAL</t>
  </si>
  <si>
    <t>Replace pvc panel to back door due to cat flapReplace pvc panel to back door due to cat flap</t>
  </si>
  <si>
    <t>*392513</t>
  </si>
  <si>
    <t>DOOR FURNITURE:REFIX ANY LOOSE FITTING</t>
  </si>
  <si>
    <t>Remove both temporary door stops from the rear doorRemove both temporary door stops from the rear door</t>
  </si>
  <si>
    <t>*451015</t>
  </si>
  <si>
    <t>PA</t>
  </si>
  <si>
    <t>ROOM:STRIP PAPER OVER 20SM CEILING AREA</t>
  </si>
  <si>
    <t>Hall</t>
  </si>
  <si>
    <t>Remove all wallpaper from hall landing and stairsRemove all wallpaper from hall landing and stairs</t>
  </si>
  <si>
    <t>*435121</t>
  </si>
  <si>
    <t>STAIN BLOCK:APPLY ONE COAT</t>
  </si>
  <si>
    <t>Paint radiatorPaint radiator</t>
  </si>
  <si>
    <t>*411315</t>
  </si>
  <si>
    <t>PT</t>
  </si>
  <si>
    <t>WALL:FIX NE 12.5MM PLASTERBOARD 3MM SKIM COAT</t>
  </si>
  <si>
    <t>Repair hole in plasterboard wall to kitchenRepair hole in plasterboard wall to kitchen</t>
  </si>
  <si>
    <t>*393101</t>
  </si>
  <si>
    <t>DOOR STOP:PROVIDE RUBBER STOP</t>
  </si>
  <si>
    <t>Fit to front doorFit to front door</t>
  </si>
  <si>
    <t>*451115</t>
  </si>
  <si>
    <t>ROOM:STRIP PAINTED PAPER OVER 20SM AREA</t>
  </si>
  <si>
    <t>WC</t>
  </si>
  <si>
    <t>Remove plastic type wallpaper from room in preparation for decorationRemove plastic type wallpaper from room in preparation for decoration</t>
  </si>
  <si>
    <t>Paint radiatorStain block ceiling above toiletPaint radiatorStain block ceiling above toilet</t>
  </si>
  <si>
    <t>*387001</t>
  </si>
  <si>
    <t>DUCT:RENEW PLYWOOD DUCT CASING SIDE NE 300MM</t>
  </si>
  <si>
    <t>Box in SVP and plumbing at rear of toiletBox in SVP and plumbing at rear of toilet</t>
  </si>
  <si>
    <t>*318115</t>
  </si>
  <si>
    <t>WINDOW:CHECK LUBRICATE FITTINGS TO PVCU</t>
  </si>
  <si>
    <t>Lubricate and ease windowLubricate and ease window</t>
  </si>
  <si>
    <t>*631301</t>
  </si>
  <si>
    <t>TAP:RENEW PAIR BASIN PILLAR TAPS</t>
  </si>
  <si>
    <t>*630513</t>
  </si>
  <si>
    <t>WC PAN:RENEW SEAT COMPLETE</t>
  </si>
  <si>
    <t>Replace toilet seatReplace toilet seat</t>
  </si>
  <si>
    <t>*324109</t>
  </si>
  <si>
    <t>DOOR:RENEW PLYWOOD PANEL</t>
  </si>
  <si>
    <t>Replace doorReplace door</t>
  </si>
  <si>
    <t>Lounge</t>
  </si>
  <si>
    <t>Remove all wallpaper prior to decoratingRemove all wallpaper prior to decorating</t>
  </si>
  <si>
    <t>Stain block ceiling where leaks have burnt throughPaint radiatorStain block back door reveals prior to decoratingStain block ceiling where leaks have burnt throughPaint radiatorStain block back door reveals prior to decorating</t>
  </si>
  <si>
    <t>*856103</t>
  </si>
  <si>
    <t>LIGHT:RENEW FLEX LAMPHOLDER ROSE</t>
  </si>
  <si>
    <t>Replace light fittingsReplace light fittings</t>
  </si>
  <si>
    <t>Lubricate and ease windowsLubricate and ease windows</t>
  </si>
  <si>
    <t>Fit to lounge doorFit to lounge door</t>
  </si>
  <si>
    <t>*391101</t>
  </si>
  <si>
    <t>LATCH:RENEW MORTICE LATCH COMPLETE</t>
  </si>
  <si>
    <t>Fit latch to cupboard doorFit latch to cupboard door</t>
  </si>
  <si>
    <t>*392501</t>
  </si>
  <si>
    <t>DOOR FURNITURE:RENEW SET OF LEVER HANDLES</t>
  </si>
  <si>
    <t>Fit door handles to cupboard doorFit door handles to cupboard door</t>
  </si>
  <si>
    <t>*372002</t>
  </si>
  <si>
    <t>WORKTOP:RENEW NE 40MM THICK DOUBLE POST FORMED</t>
  </si>
  <si>
    <t>Kitchen</t>
  </si>
  <si>
    <t>Replace all worktops due to being covered in a type of plastic vinylReplace all worktops due to being covered in a type of plastic vinyl</t>
  </si>
  <si>
    <t>*431041</t>
  </si>
  <si>
    <t>WF</t>
  </si>
  <si>
    <t>WALL TILES:NEW GLAZED TILES TO KITCHEN</t>
  </si>
  <si>
    <t>Replace all wall tiles due to being paintedReplace all wall tiles due to being painted</t>
  </si>
  <si>
    <t>*630201</t>
  </si>
  <si>
    <t>SINK TOP:SUPPLY INSET TAPS</t>
  </si>
  <si>
    <t>Replace s/s sinkReplace s/s sink</t>
  </si>
  <si>
    <t>*631339</t>
  </si>
  <si>
    <t>TAP:RENEW SINK MIXER</t>
  </si>
  <si>
    <t>Fit new mixer to sink once replacedFit new mixer to sink once replaced</t>
  </si>
  <si>
    <t>*371001</t>
  </si>
  <si>
    <t>KITCHEN UNIT:RENEW SINGLE BASE TO MATCH EXISTING</t>
  </si>
  <si>
    <t>Replace sink base unit and dispose of water heaterReplace sink base unit and dispose of water heater</t>
  </si>
  <si>
    <t>*841007</t>
  </si>
  <si>
    <t>FAN:OVERHAUL DOMESTIC EXTRACT</t>
  </si>
  <si>
    <t>*872010</t>
  </si>
  <si>
    <t>SMOKE DETECTOR:INSTALL MAINS IONISATION TYPE</t>
  </si>
  <si>
    <t>Install heat/smoke detectorInstall heat/smoke detector</t>
  </si>
  <si>
    <t>*872201</t>
  </si>
  <si>
    <t>CARBON MONOXIDE DETECTOR:INSTALL MAINS OPERATED</t>
  </si>
  <si>
    <t>Install close to boilerInstall close to boiler</t>
  </si>
  <si>
    <t>*330001</t>
  </si>
  <si>
    <t>DOOR:RENEW INTERNAL PLY FLUSH</t>
  </si>
  <si>
    <t>Replace kitchen doorReplace kitchen door</t>
  </si>
  <si>
    <t>*432603</t>
  </si>
  <si>
    <t>FL</t>
  </si>
  <si>
    <t>SHEET FLOORING:RENEW POLYSAFE AND SUB-BASE</t>
  </si>
  <si>
    <t>Fit kitchen floor coveringFit kitchen floor covering</t>
  </si>
  <si>
    <t>Bedroom 1</t>
  </si>
  <si>
    <t>Stain block dark colourPaint radiatorStain block dark colourPaint radiator</t>
  </si>
  <si>
    <t>Replace light fittingReplace light fitting</t>
  </si>
  <si>
    <t>Bedroom 2</t>
  </si>
  <si>
    <t>Paint radiatorStain block dark colourPaint radiatorStain block dark colour</t>
  </si>
  <si>
    <t>Bedroom 3</t>
  </si>
  <si>
    <t>Stain block ceiling where required prior to decoratingStain block ceiling where required prior to decorating</t>
  </si>
  <si>
    <t>Remove wallpaper prior to decoratingRemove wallpaper prior to decorating</t>
  </si>
  <si>
    <t>Replace door to bedroomReplace door to bedroom</t>
  </si>
  <si>
    <t>Fit latch to cupboardFit latch to cupboard</t>
  </si>
  <si>
    <t>Fit handles to cupboard doorFit handles to cupboard door</t>
  </si>
  <si>
    <t>Bathroom</t>
  </si>
  <si>
    <t>Replace bathroom doorReplace bathroom door</t>
  </si>
  <si>
    <t>LastRow</t>
  </si>
  <si>
    <t>SoR Trade</t>
  </si>
  <si>
    <t>SOR Description</t>
  </si>
  <si>
    <t>SoR Unit</t>
  </si>
  <si>
    <t>SoR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</si>
</sst>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0.0%"/>
  </numFmts>
  <fonts count="12" x14ac:knownFonts="1">
    <font>
      <sz val="11"/>
      <color theme="1"/>
      <name val="Arial"/>
      <family val="2"/>
    </font>
    <font>
      <sz val="11"/>
      <color theme="1"/>
      <name val="Arial"/>
      <family val="2"/>
    </font>
    <font>
      <b/>
      <sz val="11"/>
      <color theme="0"/>
      <name val="Arial"/>
      <family val="2"/>
    </font>
    <font>
      <sz val="10"/>
      <color theme="1"/>
      <name val="Arial"/>
      <family val="2"/>
    </font>
    <font>
      <b/>
      <sz val="28"/>
      <color theme="1"/>
      <name val="Arial"/>
      <family val="2"/>
    </font>
    <font>
      <b/>
      <sz val="10"/>
      <color rgb="FFFF0000"/>
      <name val="Arial"/>
      <family val="2"/>
    </font>
    <font>
      <b/>
      <sz val="12"/>
      <color theme="1"/>
      <name val="Arial"/>
      <family val="2"/>
    </font>
    <font>
      <b/>
      <sz val="14"/>
      <color theme="1"/>
      <name val="Arial"/>
      <family val="2"/>
    </font>
    <font>
      <sz val="14"/>
      <color theme="1"/>
      <name val="Arial"/>
      <family val="2"/>
    </font>
    <font>
      <b/>
      <sz val="20"/>
      <color theme="1"/>
      <name val="Arial"/>
      <family val="2"/>
    </font>
    <font>
      <sz val="9"/>
      <color theme="1"/>
      <name val="Arial"/>
      <family val="2"/>
    </font>
    <font>
      <b/>
      <u/>
      <sz val="11"/>
      <color indexed="9"/>
      <name val="Arial"/>
      <family val="2"/>
    </font>
  </fonts>
  <fills count="5">
    <fill>
      <patternFill patternType="none"/>
    </fill>
    <fill>
      <patternFill patternType="gray125"/>
    </fill>
    <fill>
      <patternFill patternType="solid">
        <fgColor theme="1"/>
        <bgColor indexed="64"/>
      </patternFill>
    </fill>
    <fill>
      <patternFill patternType="solid">
        <fgColor indexed="8"/>
        <bgColor indexed="64"/>
      </patternFill>
    </fill>
    <fill>
      <patternFill patternType="solid">
        <fgColor theme="0" tint="-0.14999847407452621"/>
        <bgColor indexed="64"/>
      </patternFill>
    </fill>
  </fills>
  <borders count="40">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auto="1"/>
      </right>
      <top/>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medium">
        <color indexed="64"/>
      </bottom>
      <diagonal/>
    </border>
    <border>
      <left/>
      <right style="thin">
        <color auto="1"/>
      </right>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auto="1"/>
      </top>
      <bottom style="thin">
        <color auto="1"/>
      </bottom>
      <diagonal/>
    </border>
  </borders>
  <cellStyleXfs count="2">
    <xf numFmtId="0" fontId="0" fillId="0" borderId="0"/>
    <xf numFmtId="9" fontId="1" fillId="0" borderId="0" applyFont="0" applyFill="0" applyBorder="0" applyAlignment="0" applyProtection="0"/>
  </cellStyleXfs>
  <cellXfs count="102">
    <xf numFmtId="0" fontId="0" fillId="0" borderId="0" xfId="0"/>
    <xf numFmtId="0" fontId="3" fillId="0" borderId="0" xfId="0" applyFont="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3" fillId="0" borderId="1" xfId="0" applyFont="1" applyBorder="1" applyAlignment="1" applyProtection="1">
      <alignment vertical="center"/>
      <protection hidden="1"/>
    </xf>
    <xf numFmtId="0" fontId="4" fillId="0" borderId="2" xfId="0" applyFont="1" applyBorder="1" applyAlignment="1" applyProtection="1">
      <alignment horizontal="center" vertical="center"/>
      <protection hidden="1"/>
    </xf>
    <xf numFmtId="0" fontId="4" fillId="0" borderId="2" xfId="0" applyFont="1" applyBorder="1" applyAlignment="1" applyProtection="1">
      <alignment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vertical="center"/>
      <protection hidden="1"/>
    </xf>
    <xf numFmtId="0" fontId="3" fillId="0" borderId="4" xfId="0" applyFont="1" applyBorder="1" applyAlignment="1" applyProtection="1">
      <alignment vertical="center"/>
      <protection hidden="1"/>
    </xf>
    <xf numFmtId="0" fontId="0" fillId="0" borderId="5" xfId="0" applyBorder="1" applyAlignment="1" applyProtection="1">
      <alignment vertical="center"/>
      <protection hidden="1"/>
    </xf>
    <xf numFmtId="0" fontId="2" fillId="2" borderId="6"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5" fillId="0" borderId="0" xfId="0" applyFont="1" applyAlignment="1" applyProtection="1">
      <alignment vertical="center"/>
      <protection hidden="1"/>
    </xf>
    <xf numFmtId="0" fontId="0" fillId="0" borderId="9" xfId="0" applyBorder="1" applyAlignment="1" applyProtection="1">
      <alignment horizontal="right" vertical="center"/>
      <protection hidden="1"/>
    </xf>
    <xf numFmtId="0" fontId="0" fillId="0" borderId="10" xfId="0" applyBorder="1" applyAlignment="1" applyProtection="1">
      <alignment horizontal="right" vertical="center"/>
      <protection hidden="1"/>
    </xf>
    <xf numFmtId="0" fontId="0" fillId="0" borderId="11" xfId="0" applyBorder="1" applyAlignment="1" applyProtection="1">
      <alignment horizontal="left" vertical="center"/>
      <protection hidden="1"/>
    </xf>
    <xf numFmtId="0" fontId="0" fillId="0" borderId="7" xfId="0" applyBorder="1" applyAlignment="1" applyProtection="1">
      <alignment horizontal="left" vertical="center"/>
      <protection hidden="1"/>
    </xf>
    <xf numFmtId="0" fontId="0" fillId="0" borderId="12" xfId="0" applyBorder="1" applyAlignment="1" applyProtection="1">
      <alignment horizontal="left" vertical="center"/>
      <protection hidden="1"/>
    </xf>
    <xf numFmtId="0" fontId="0" fillId="0" borderId="13" xfId="0" applyBorder="1" applyAlignment="1" applyProtection="1">
      <alignment horizontal="right" vertical="center"/>
      <protection hidden="1"/>
    </xf>
    <xf numFmtId="14" fontId="0" fillId="0" borderId="14" xfId="0" applyNumberFormat="1" applyBorder="1" applyAlignment="1" applyProtection="1">
      <alignment horizontal="center" vertical="center"/>
      <protection hidden="1"/>
    </xf>
    <xf numFmtId="14" fontId="0" fillId="0" borderId="15" xfId="0" applyNumberForma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0" fillId="0" borderId="16" xfId="0" applyBorder="1" applyAlignment="1" applyProtection="1">
      <alignment horizontal="right" vertical="center"/>
      <protection hidden="1"/>
    </xf>
    <xf numFmtId="0" fontId="0" fillId="0" borderId="5" xfId="0" applyBorder="1" applyAlignment="1" applyProtection="1">
      <alignment horizontal="right" vertical="center"/>
      <protection hidden="1"/>
    </xf>
    <xf numFmtId="0" fontId="0" fillId="0" borderId="4" xfId="0" applyBorder="1" applyAlignment="1" applyProtection="1">
      <alignment horizontal="left" vertical="center"/>
      <protection hidden="1"/>
    </xf>
    <xf numFmtId="0" fontId="0" fillId="0" borderId="0" xfId="0" applyAlignment="1" applyProtection="1">
      <alignment horizontal="left" vertical="center"/>
      <protection hidden="1"/>
    </xf>
    <xf numFmtId="0" fontId="0" fillId="0" borderId="17" xfId="0" applyBorder="1" applyAlignment="1" applyProtection="1">
      <alignment horizontal="left" vertical="center"/>
      <protection hidden="1"/>
    </xf>
    <xf numFmtId="0" fontId="0" fillId="0" borderId="18" xfId="0" applyBorder="1" applyAlignment="1" applyProtection="1">
      <alignment horizontal="right" vertical="center"/>
      <protection hidden="1"/>
    </xf>
    <xf numFmtId="14" fontId="0" fillId="0" borderId="19" xfId="0" applyNumberFormat="1" applyBorder="1" applyAlignment="1" applyProtection="1">
      <alignment horizontal="center" vertical="center"/>
      <protection hidden="1"/>
    </xf>
    <xf numFmtId="14" fontId="0" fillId="0" borderId="20" xfId="0" applyNumberFormat="1" applyBorder="1" applyAlignment="1" applyProtection="1">
      <alignment horizontal="center" vertical="center"/>
      <protection hidden="1"/>
    </xf>
    <xf numFmtId="7" fontId="7" fillId="0" borderId="16" xfId="0" applyNumberFormat="1" applyFont="1" applyBorder="1" applyAlignment="1" applyProtection="1">
      <alignment horizontal="center" vertical="center"/>
      <protection hidden="1"/>
    </xf>
    <xf numFmtId="44" fontId="7" fillId="0" borderId="0" xfId="0" applyNumberFormat="1" applyFont="1" applyAlignment="1" applyProtection="1">
      <alignment horizontal="center" vertical="center"/>
      <protection hidden="1"/>
    </xf>
    <xf numFmtId="44" fontId="7" fillId="0" borderId="5" xfId="0" applyNumberFormat="1" applyFont="1" applyBorder="1" applyAlignment="1" applyProtection="1">
      <alignment horizontal="center" vertical="center"/>
      <protection hidden="1"/>
    </xf>
    <xf numFmtId="0" fontId="0" fillId="0" borderId="21" xfId="0" applyBorder="1" applyAlignment="1" applyProtection="1">
      <alignment horizontal="right" vertical="center"/>
      <protection hidden="1"/>
    </xf>
    <xf numFmtId="0" fontId="0" fillId="0" borderId="22" xfId="0" applyBorder="1" applyAlignment="1" applyProtection="1">
      <alignment horizontal="right" vertical="center"/>
      <protection hidden="1"/>
    </xf>
    <xf numFmtId="0" fontId="0" fillId="0" borderId="23" xfId="0" applyBorder="1" applyAlignment="1" applyProtection="1">
      <alignment horizontal="left" vertical="center"/>
      <protection hidden="1"/>
    </xf>
    <xf numFmtId="0" fontId="0" fillId="0" borderId="24" xfId="0" applyBorder="1" applyAlignment="1" applyProtection="1">
      <alignment horizontal="left" vertical="center"/>
      <protection hidden="1"/>
    </xf>
    <xf numFmtId="0" fontId="0" fillId="0" borderId="25" xfId="0" applyBorder="1" applyAlignment="1" applyProtection="1">
      <alignment horizontal="left" vertical="center"/>
      <protection hidden="1"/>
    </xf>
    <xf numFmtId="0" fontId="0" fillId="0" borderId="26" xfId="0" applyBorder="1" applyAlignment="1" applyProtection="1">
      <alignment horizontal="right" vertical="center"/>
      <protection hidden="1"/>
    </xf>
    <xf numFmtId="14" fontId="0" fillId="0" borderId="27" xfId="0" applyNumberFormat="1" applyBorder="1" applyAlignment="1" applyProtection="1">
      <alignment horizontal="center" vertical="center"/>
      <protection hidden="1"/>
    </xf>
    <xf numFmtId="14" fontId="0" fillId="0" borderId="28" xfId="0" applyNumberFormat="1" applyBorder="1" applyAlignment="1" applyProtection="1">
      <alignment horizontal="center" vertical="center"/>
      <protection hidden="1"/>
    </xf>
    <xf numFmtId="44" fontId="7" fillId="0" borderId="29" xfId="0" applyNumberFormat="1" applyFont="1" applyBorder="1" applyAlignment="1" applyProtection="1">
      <alignment horizontal="center" vertical="center"/>
      <protection hidden="1"/>
    </xf>
    <xf numFmtId="44" fontId="7" fillId="0" borderId="24" xfId="0" applyNumberFormat="1" applyFont="1" applyBorder="1" applyAlignment="1" applyProtection="1">
      <alignment horizontal="center" vertical="center"/>
      <protection hidden="1"/>
    </xf>
    <xf numFmtId="44" fontId="7" fillId="0" borderId="30" xfId="0" applyNumberFormat="1" applyFont="1" applyBorder="1" applyAlignment="1" applyProtection="1">
      <alignment horizontal="center" vertical="center"/>
      <protection hidden="1"/>
    </xf>
    <xf numFmtId="0" fontId="8" fillId="0" borderId="31" xfId="0" applyFont="1" applyBorder="1" applyAlignment="1" applyProtection="1">
      <alignment horizontal="right" vertical="center"/>
      <protection hidden="1"/>
    </xf>
    <xf numFmtId="0" fontId="8" fillId="0" borderId="4" xfId="0" applyFont="1" applyBorder="1" applyAlignment="1" applyProtection="1">
      <alignment horizontal="right" vertical="center"/>
      <protection hidden="1"/>
    </xf>
    <xf numFmtId="0" fontId="9" fillId="0" borderId="6" xfId="0" applyFont="1" applyBorder="1" applyAlignment="1" applyProtection="1">
      <alignment horizontal="left" vertical="center"/>
      <protection hidden="1"/>
    </xf>
    <xf numFmtId="0" fontId="9" fillId="0" borderId="7" xfId="0" applyFont="1" applyBorder="1" applyAlignment="1" applyProtection="1">
      <alignment horizontal="left" vertical="center"/>
      <protection hidden="1"/>
    </xf>
    <xf numFmtId="0" fontId="9" fillId="0" borderId="12" xfId="0" applyFont="1" applyBorder="1" applyAlignment="1" applyProtection="1">
      <alignment horizontal="left" vertical="center"/>
      <protection hidden="1"/>
    </xf>
    <xf numFmtId="0" fontId="0" fillId="0" borderId="14"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10" fillId="0" borderId="6" xfId="0" applyFont="1" applyBorder="1" applyAlignment="1" applyProtection="1">
      <alignment horizontal="right" vertical="center"/>
      <protection hidden="1"/>
    </xf>
    <xf numFmtId="0" fontId="10" fillId="0" borderId="8" xfId="0" applyFont="1" applyBorder="1" applyAlignment="1" applyProtection="1">
      <alignment horizontal="right" vertical="center"/>
      <protection hidden="1"/>
    </xf>
    <xf numFmtId="0" fontId="10" fillId="0" borderId="14" xfId="0" applyFont="1" applyBorder="1" applyAlignment="1" applyProtection="1">
      <alignment horizontal="center" vertical="center"/>
      <protection hidden="1"/>
    </xf>
    <xf numFmtId="0" fontId="8" fillId="0" borderId="21" xfId="0" applyFont="1" applyBorder="1" applyAlignment="1" applyProtection="1">
      <alignment horizontal="right" vertical="center"/>
      <protection hidden="1"/>
    </xf>
    <xf numFmtId="0" fontId="8" fillId="0" borderId="23" xfId="0" applyFont="1" applyBorder="1" applyAlignment="1" applyProtection="1">
      <alignment horizontal="right" vertical="center"/>
      <protection hidden="1"/>
    </xf>
    <xf numFmtId="0" fontId="9" fillId="0" borderId="29" xfId="0" applyFont="1" applyBorder="1" applyAlignment="1" applyProtection="1">
      <alignment horizontal="left" vertical="center"/>
      <protection hidden="1"/>
    </xf>
    <xf numFmtId="0" fontId="9" fillId="0" borderId="24" xfId="0" applyFont="1" applyBorder="1" applyAlignment="1" applyProtection="1">
      <alignment horizontal="left" vertical="center"/>
      <protection hidden="1"/>
    </xf>
    <xf numFmtId="0" fontId="9" fillId="0" borderId="25" xfId="0" applyFont="1" applyBorder="1" applyAlignment="1" applyProtection="1">
      <alignment horizontal="left" vertical="center"/>
      <protection hidden="1"/>
    </xf>
    <xf numFmtId="0" fontId="0" fillId="0" borderId="27" xfId="0"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10" fillId="0" borderId="29" xfId="0" applyFont="1" applyBorder="1" applyAlignment="1" applyProtection="1">
      <alignment horizontal="right" vertical="center"/>
      <protection hidden="1"/>
    </xf>
    <xf numFmtId="0" fontId="10" fillId="0" borderId="30" xfId="0" applyFont="1" applyBorder="1" applyAlignment="1" applyProtection="1">
      <alignment horizontal="right" vertical="center"/>
      <protection hidden="1"/>
    </xf>
    <xf numFmtId="7" fontId="10" fillId="0" borderId="27" xfId="0" applyNumberFormat="1" applyFont="1" applyBorder="1" applyAlignment="1" applyProtection="1">
      <alignment horizontal="center" vertical="center"/>
      <protection hidden="1"/>
    </xf>
    <xf numFmtId="0" fontId="2" fillId="2" borderId="32" xfId="0" applyFont="1" applyFill="1" applyBorder="1" applyAlignment="1" applyProtection="1">
      <alignment horizontal="center" vertical="center"/>
      <protection hidden="1"/>
    </xf>
    <xf numFmtId="0" fontId="2" fillId="2" borderId="33" xfId="0" applyFont="1" applyFill="1" applyBorder="1" applyAlignment="1" applyProtection="1">
      <alignment horizontal="center" vertical="center"/>
      <protection hidden="1"/>
    </xf>
    <xf numFmtId="0" fontId="2" fillId="2" borderId="34" xfId="0" applyFont="1" applyFill="1" applyBorder="1" applyAlignment="1" applyProtection="1">
      <alignment horizontal="center" vertical="center"/>
      <protection hidden="1"/>
    </xf>
    <xf numFmtId="0" fontId="3" fillId="0" borderId="6" xfId="0" applyFont="1" applyBorder="1" applyAlignment="1" applyProtection="1">
      <alignment horizontal="left" vertical="top" wrapText="1"/>
      <protection hidden="1"/>
    </xf>
    <xf numFmtId="0" fontId="0" fillId="0" borderId="16" xfId="0"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5" xfId="0" applyBorder="1" applyAlignment="1" applyProtection="1">
      <alignment horizontal="left" vertical="center" wrapText="1"/>
      <protection hidden="1"/>
    </xf>
    <xf numFmtId="0" fontId="3" fillId="0" borderId="29" xfId="0" applyFont="1" applyBorder="1" applyAlignment="1" applyProtection="1">
      <alignment horizontal="left" vertical="top" wrapText="1"/>
      <protection hidden="1"/>
    </xf>
    <xf numFmtId="0" fontId="3" fillId="0" borderId="0" xfId="0" applyFont="1" applyAlignment="1" applyProtection="1">
      <alignment horizontal="center" vertical="center"/>
      <protection hidden="1"/>
    </xf>
    <xf numFmtId="0" fontId="3" fillId="0" borderId="5" xfId="0" applyFont="1" applyBorder="1" applyAlignment="1" applyProtection="1">
      <alignment vertical="center"/>
      <protection hidden="1"/>
    </xf>
    <xf numFmtId="0" fontId="3" fillId="0" borderId="4" xfId="0" applyFont="1" applyBorder="1" applyAlignment="1" applyProtection="1">
      <alignment horizontal="center" vertical="center"/>
      <protection hidden="1"/>
    </xf>
    <xf numFmtId="0" fontId="11" fillId="3" borderId="0" xfId="0" applyFont="1" applyFill="1" applyAlignment="1" applyProtection="1">
      <alignment horizontal="center" vertical="center" wrapText="1"/>
      <protection hidden="1"/>
    </xf>
    <xf numFmtId="0" fontId="11" fillId="3" borderId="35" xfId="0" applyFont="1" applyFill="1" applyBorder="1" applyAlignment="1" applyProtection="1">
      <alignment vertical="center" wrapText="1"/>
      <protection hidden="1"/>
    </xf>
    <xf numFmtId="0" fontId="11" fillId="3" borderId="35" xfId="0" applyFont="1" applyFill="1" applyBorder="1" applyAlignment="1" applyProtection="1">
      <alignment horizontal="left" vertical="center" wrapText="1"/>
      <protection hidden="1"/>
    </xf>
    <xf numFmtId="0" fontId="11" fillId="3" borderId="5" xfId="0" applyFont="1" applyFill="1" applyBorder="1" applyAlignment="1" applyProtection="1">
      <alignment horizontal="center" vertical="center" wrapText="1"/>
      <protection hidden="1"/>
    </xf>
    <xf numFmtId="0" fontId="3" fillId="0" borderId="19" xfId="0" applyFont="1" applyBorder="1" applyAlignment="1" applyProtection="1">
      <alignment horizontal="center" vertical="center"/>
      <protection hidden="1"/>
    </xf>
    <xf numFmtId="49" fontId="3" fillId="0" borderId="19" xfId="0" applyNumberFormat="1" applyFont="1" applyBorder="1" applyAlignment="1" applyProtection="1">
      <alignment vertical="center"/>
      <protection hidden="1"/>
    </xf>
    <xf numFmtId="0" fontId="3" fillId="0" borderId="19" xfId="0" applyFont="1" applyBorder="1" applyAlignment="1" applyProtection="1">
      <alignment vertical="center"/>
      <protection hidden="1"/>
    </xf>
    <xf numFmtId="0" fontId="3" fillId="0" borderId="36" xfId="0" applyFont="1" applyBorder="1" applyAlignment="1" applyProtection="1">
      <alignment vertical="center"/>
      <protection hidden="1"/>
    </xf>
    <xf numFmtId="0" fontId="3" fillId="0" borderId="36" xfId="0" applyFont="1" applyBorder="1" applyAlignment="1" applyProtection="1">
      <alignment horizontal="left" vertical="center"/>
      <protection hidden="1"/>
    </xf>
    <xf numFmtId="0" fontId="3" fillId="0" borderId="37" xfId="0" applyFont="1" applyBorder="1" applyAlignment="1" applyProtection="1">
      <alignment horizontal="left" vertical="center"/>
      <protection hidden="1"/>
    </xf>
    <xf numFmtId="44" fontId="3" fillId="0" borderId="19" xfId="0" applyNumberFormat="1" applyFont="1" applyBorder="1" applyAlignment="1" applyProtection="1">
      <alignment horizontal="center" vertical="center"/>
      <protection hidden="1"/>
    </xf>
    <xf numFmtId="164" fontId="3" fillId="0" borderId="19" xfId="1" applyNumberFormat="1" applyFont="1" applyFill="1" applyBorder="1" applyAlignment="1" applyProtection="1">
      <alignment horizontal="center" vertical="center"/>
      <protection hidden="1"/>
    </xf>
    <xf numFmtId="44" fontId="3" fillId="4" borderId="19" xfId="0" applyNumberFormat="1" applyFont="1" applyFill="1" applyBorder="1" applyAlignment="1" applyProtection="1">
      <alignment vertical="center"/>
      <protection hidden="1"/>
    </xf>
    <xf numFmtId="0" fontId="3" fillId="0" borderId="37" xfId="0" applyFont="1" applyBorder="1" applyAlignment="1" applyProtection="1">
      <alignment vertical="center"/>
      <protection hidden="1"/>
    </xf>
    <xf numFmtId="0" fontId="3" fillId="0" borderId="38" xfId="0" applyFont="1" applyBorder="1" applyAlignment="1" applyProtection="1">
      <alignment vertical="center"/>
      <protection hidden="1"/>
    </xf>
    <xf numFmtId="0" fontId="3" fillId="2" borderId="36" xfId="0" applyFont="1" applyFill="1" applyBorder="1" applyAlignment="1" applyProtection="1">
      <alignment horizontal="center" vertical="center"/>
      <protection hidden="1"/>
    </xf>
    <xf numFmtId="0" fontId="3" fillId="2" borderId="39" xfId="0" applyFont="1" applyFill="1" applyBorder="1" applyAlignment="1" applyProtection="1">
      <alignment horizontal="center" vertical="center"/>
      <protection hidden="1"/>
    </xf>
    <xf numFmtId="0" fontId="3" fillId="2" borderId="37" xfId="0" applyFont="1" applyFill="1" applyBorder="1" applyAlignment="1" applyProtection="1">
      <alignment horizontal="center" vertical="center"/>
      <protection hidden="1"/>
    </xf>
    <xf numFmtId="0" fontId="4" fillId="0" borderId="2" xfId="0" applyFont="1" applyBorder="1" applyAlignment="1" applyProtection="1">
      <alignment horizontal="center" vertical="center"/>
    </xf>
    <xf numFmtId="0" fontId="0" fillId="0" borderId="7"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24" xfId="0" applyBorder="1" applyAlignment="1" applyProtection="1">
      <alignment horizontal="left" vertical="top" wrapText="1"/>
    </xf>
    <xf numFmtId="0" fontId="0" fillId="0" borderId="30" xfId="0" applyBorder="1" applyAlignment="1" applyProtection="1">
      <alignment horizontal="left" vertical="top" wrapText="1"/>
    </xf>
  </cellXfs>
  <cellStyles count="2">
    <cellStyle name="Normal" xfId="0" builtinId="0"/>
    <cellStyle name="Percent" xfId="1" builtinId="5"/>
  </cellStyles>
  <dxfs count="3">
    <dxf>
      <fill>
        <patternFill>
          <bgColor rgb="FFFF0000"/>
        </patternFill>
      </fill>
    </dxf>
    <dxf>
      <font>
        <color theme="0"/>
      </font>
      <fill>
        <patternFill>
          <bgColor rgb="FFFF0000"/>
        </patternFill>
      </fill>
    </dxf>
    <dxf>
      <font>
        <color theme="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2094654</xdr:colOff>
      <xdr:row>1</xdr:row>
      <xdr:rowOff>24187</xdr:rowOff>
    </xdr:from>
    <xdr:ext cx="2755719" cy="657037"/>
    <xdr:pic>
      <xdr:nvPicPr>
        <xdr:cNvPr id="2" name="Picture 1">
          <a:extLst>
            <a:ext uri="{FF2B5EF4-FFF2-40B4-BE49-F238E27FC236}">
              <a16:creationId xmlns:a16="http://schemas.microsoft.com/office/drawing/2014/main" id="{3EC9811B-09B0-46D4-997C-A0AC41E7D3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9579" y="471862"/>
          <a:ext cx="2755719" cy="6570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C0B08-B429-45D7-8DEF-0C5F4D5D6A35}">
  <sheetPr codeName="Sheet3"/>
  <dimension ref="A1:O77"/>
  <sheetViews>
    <sheetView showGridLines="0" tabSelected="1" zoomScale="80" zoomScaleNormal="80" workbookViewId="0">
      <pane ySplit="16" topLeftCell="A17" activePane="bottomLeft" state="frozen"/>
      <selection pane="bottomLeft" activeCell="L2" sqref="L2"/>
    </sheetView>
  </sheetViews>
  <sheetFormatPr defaultColWidth="8.875" defaultRowHeight="12.75" x14ac:dyDescent="0.2"/>
  <cols>
    <col min="1" max="1" width="0.875" style="1" customWidth="1"/>
    <col min="2" max="2" width="5.625" style="76" customWidth="1"/>
    <col min="3" max="3" width="9.625" style="1" customWidth="1"/>
    <col min="4" max="4" width="6.125" style="1" customWidth="1"/>
    <col min="5" max="5" width="50.625" style="1" customWidth="1"/>
    <col min="6" max="6" width="16.625" style="1" customWidth="1"/>
    <col min="7" max="7" width="27.625" style="1" customWidth="1"/>
    <col min="8" max="8" width="102" style="1" customWidth="1"/>
    <col min="9" max="9" width="5.625" style="76" customWidth="1"/>
    <col min="10" max="10" width="9.625" style="1" customWidth="1"/>
    <col min="11" max="11" width="6.625" style="1" customWidth="1"/>
    <col min="12" max="12" width="5.625" style="76" customWidth="1"/>
    <col min="13" max="13" width="9.625" style="1" customWidth="1"/>
    <col min="14" max="14" width="0.875" style="1" customWidth="1"/>
    <col min="15" max="15" width="18.875" style="1" customWidth="1"/>
    <col min="16" max="16" width="9.875" style="1" bestFit="1" customWidth="1"/>
    <col min="17" max="16384" width="8.875" style="1"/>
  </cols>
  <sheetData>
    <row r="1" spans="1:15" ht="6" customHeight="1" x14ac:dyDescent="0.2">
      <c r="B1" s="2"/>
      <c r="C1" s="3"/>
      <c r="D1" s="3"/>
      <c r="E1" s="3"/>
      <c r="F1" s="3"/>
      <c r="G1" s="3"/>
      <c r="H1" s="3"/>
      <c r="I1" s="2"/>
      <c r="J1" s="3"/>
      <c r="K1" s="3"/>
      <c r="L1" s="2"/>
      <c r="M1" s="3"/>
    </row>
    <row r="2" spans="1:15" ht="51.6" customHeight="1" x14ac:dyDescent="0.2">
      <c r="A2" s="4"/>
      <c r="B2" s="5" t="s">
        <v>0</v>
      </c>
      <c r="C2" s="5"/>
      <c r="D2" s="5"/>
      <c r="E2" s="5"/>
      <c r="F2" s="97" t="s">
        <v>1</v>
      </c>
      <c r="G2" s="97"/>
      <c r="H2" s="97"/>
      <c r="I2" s="6"/>
      <c r="J2" s="6"/>
      <c r="K2" s="6"/>
      <c r="L2" s="7"/>
      <c r="M2" s="8"/>
    </row>
    <row r="3" spans="1:15" ht="3" customHeight="1" thickBot="1" x14ac:dyDescent="0.25">
      <c r="A3" s="9"/>
      <c r="B3" s="1"/>
      <c r="C3" s="3"/>
      <c r="D3" s="3"/>
      <c r="E3" s="3"/>
      <c r="F3" s="3"/>
      <c r="G3" s="3"/>
      <c r="H3" s="3"/>
      <c r="I3" s="2"/>
      <c r="J3" s="3"/>
      <c r="K3" s="3"/>
      <c r="L3" s="2"/>
      <c r="M3" s="10"/>
    </row>
    <row r="4" spans="1:15" ht="15.75" thickBot="1" x14ac:dyDescent="0.25">
      <c r="A4" s="9"/>
      <c r="B4" s="11" t="s">
        <v>2</v>
      </c>
      <c r="C4" s="12"/>
      <c r="D4" s="12"/>
      <c r="E4" s="12"/>
      <c r="F4" s="12"/>
      <c r="G4" s="12"/>
      <c r="H4" s="12"/>
      <c r="I4" s="12"/>
      <c r="J4" s="12"/>
      <c r="K4" s="12"/>
      <c r="L4" s="12"/>
      <c r="M4" s="13"/>
      <c r="O4" s="14"/>
    </row>
    <row r="5" spans="1:15" ht="13.7" customHeight="1" x14ac:dyDescent="0.2">
      <c r="A5" s="9"/>
      <c r="B5" s="15" t="s">
        <v>3</v>
      </c>
      <c r="C5" s="16"/>
      <c r="D5" s="17" t="s">
        <v>4</v>
      </c>
      <c r="E5" s="18"/>
      <c r="F5" s="18"/>
      <c r="G5" s="19"/>
      <c r="H5" s="20" t="s">
        <v>5</v>
      </c>
      <c r="I5" s="21" t="s">
        <v>6</v>
      </c>
      <c r="J5" s="22"/>
      <c r="K5" s="23" t="s">
        <v>7</v>
      </c>
      <c r="L5" s="24"/>
      <c r="M5" s="25"/>
    </row>
    <row r="6" spans="1:15" ht="13.7" customHeight="1" x14ac:dyDescent="0.2">
      <c r="A6" s="9"/>
      <c r="B6" s="26" t="s">
        <v>8</v>
      </c>
      <c r="C6" s="27"/>
      <c r="D6" s="28" t="s">
        <v>4</v>
      </c>
      <c r="E6" s="29"/>
      <c r="F6" s="29"/>
      <c r="G6" s="30"/>
      <c r="H6" s="31" t="s">
        <v>9</v>
      </c>
      <c r="I6" s="32" t="s">
        <v>10</v>
      </c>
      <c r="J6" s="33"/>
      <c r="K6" s="34">
        <v>7130.62</v>
      </c>
      <c r="L6" s="35"/>
      <c r="M6" s="36"/>
    </row>
    <row r="7" spans="1:15" ht="13.7" customHeight="1" thickBot="1" x14ac:dyDescent="0.25">
      <c r="A7" s="9"/>
      <c r="B7" s="37" t="s">
        <v>11</v>
      </c>
      <c r="C7" s="38"/>
      <c r="D7" s="39" t="s">
        <v>12</v>
      </c>
      <c r="E7" s="40"/>
      <c r="F7" s="40"/>
      <c r="G7" s="41"/>
      <c r="H7" s="42" t="s">
        <v>13</v>
      </c>
      <c r="I7" s="43">
        <v>45237</v>
      </c>
      <c r="J7" s="44"/>
      <c r="K7" s="45"/>
      <c r="L7" s="46"/>
      <c r="M7" s="47"/>
    </row>
    <row r="8" spans="1:15" ht="13.7" customHeight="1" x14ac:dyDescent="0.2">
      <c r="A8" s="9"/>
      <c r="B8" s="48" t="s">
        <v>14</v>
      </c>
      <c r="C8" s="49"/>
      <c r="D8" s="50" t="s">
        <v>15</v>
      </c>
      <c r="E8" s="51"/>
      <c r="F8" s="51"/>
      <c r="G8" s="52"/>
      <c r="H8" s="20" t="s">
        <v>16</v>
      </c>
      <c r="I8" s="53" t="s">
        <v>17</v>
      </c>
      <c r="J8" s="54"/>
      <c r="K8" s="55" t="s">
        <v>18</v>
      </c>
      <c r="L8" s="56"/>
      <c r="M8" s="57">
        <v>60</v>
      </c>
    </row>
    <row r="9" spans="1:15" ht="13.7" customHeight="1" thickBot="1" x14ac:dyDescent="0.25">
      <c r="A9" s="9"/>
      <c r="B9" s="58"/>
      <c r="C9" s="59"/>
      <c r="D9" s="60"/>
      <c r="E9" s="61"/>
      <c r="F9" s="61"/>
      <c r="G9" s="62"/>
      <c r="H9" s="42" t="s">
        <v>19</v>
      </c>
      <c r="I9" s="63" t="s">
        <v>20</v>
      </c>
      <c r="J9" s="64"/>
      <c r="K9" s="65" t="s">
        <v>21</v>
      </c>
      <c r="L9" s="66"/>
      <c r="M9" s="67">
        <v>118.84</v>
      </c>
    </row>
    <row r="10" spans="1:15" ht="3" customHeight="1" thickBot="1" x14ac:dyDescent="0.25">
      <c r="A10" s="9"/>
      <c r="B10" s="1"/>
      <c r="C10" s="3"/>
      <c r="D10" s="3"/>
      <c r="E10" s="3"/>
      <c r="F10" s="3"/>
      <c r="G10" s="3"/>
      <c r="H10" s="3"/>
      <c r="I10" s="2"/>
      <c r="J10" s="3"/>
      <c r="K10" s="3"/>
      <c r="L10" s="2"/>
      <c r="M10" s="10"/>
    </row>
    <row r="11" spans="1:15" ht="15.75" thickBot="1" x14ac:dyDescent="0.25">
      <c r="A11" s="9"/>
      <c r="B11" s="68" t="s">
        <v>22</v>
      </c>
      <c r="C11" s="69"/>
      <c r="D11" s="69"/>
      <c r="E11" s="69"/>
      <c r="F11" s="69"/>
      <c r="G11" s="69"/>
      <c r="H11" s="69"/>
      <c r="I11" s="69"/>
      <c r="J11" s="69"/>
      <c r="K11" s="69"/>
      <c r="L11" s="69"/>
      <c r="M11" s="70"/>
    </row>
    <row r="12" spans="1:15" ht="26.1" customHeight="1" x14ac:dyDescent="0.2">
      <c r="A12" s="9"/>
      <c r="B12" s="71" t="s">
        <v>23</v>
      </c>
      <c r="C12" s="98"/>
      <c r="D12" s="98"/>
      <c r="E12" s="98"/>
      <c r="F12" s="98"/>
      <c r="G12" s="98"/>
      <c r="H12" s="98"/>
      <c r="I12" s="98"/>
      <c r="J12" s="98"/>
      <c r="K12" s="98"/>
      <c r="L12" s="98"/>
      <c r="M12" s="99"/>
    </row>
    <row r="13" spans="1:15" ht="3" customHeight="1" x14ac:dyDescent="0.2">
      <c r="A13" s="9"/>
      <c r="B13" s="72"/>
      <c r="C13" s="73"/>
      <c r="D13" s="73"/>
      <c r="E13" s="73"/>
      <c r="F13" s="73"/>
      <c r="G13" s="73"/>
      <c r="H13" s="73"/>
      <c r="I13" s="73"/>
      <c r="J13" s="73"/>
      <c r="K13" s="73"/>
      <c r="L13" s="73"/>
      <c r="M13" s="74"/>
    </row>
    <row r="14" spans="1:15" ht="90" customHeight="1" thickBot="1" x14ac:dyDescent="0.25">
      <c r="A14" s="9"/>
      <c r="B14" s="75" t="s">
        <v>24</v>
      </c>
      <c r="C14" s="100"/>
      <c r="D14" s="100"/>
      <c r="E14" s="100"/>
      <c r="F14" s="100"/>
      <c r="G14" s="100"/>
      <c r="H14" s="100"/>
      <c r="I14" s="100"/>
      <c r="J14" s="100"/>
      <c r="K14" s="100"/>
      <c r="L14" s="100"/>
      <c r="M14" s="101"/>
    </row>
    <row r="15" spans="1:15" ht="3" customHeight="1" x14ac:dyDescent="0.2">
      <c r="A15" s="9"/>
      <c r="M15" s="77"/>
    </row>
    <row r="16" spans="1:15" s="76" customFormat="1" ht="30" x14ac:dyDescent="0.2">
      <c r="A16" s="78"/>
      <c r="B16" s="79" t="s">
        <v>25</v>
      </c>
      <c r="C16" s="79" t="s">
        <v>26</v>
      </c>
      <c r="D16" s="79" t="s">
        <v>194</v>
      </c>
      <c r="E16" s="79" t="s">
        <v>195</v>
      </c>
      <c r="F16" s="80" t="s">
        <v>27</v>
      </c>
      <c r="G16" s="81" t="s">
        <v>28</v>
      </c>
      <c r="H16" s="81"/>
      <c r="I16" s="79" t="s">
        <v>196</v>
      </c>
      <c r="J16" s="79" t="s">
        <v>197</v>
      </c>
      <c r="K16" s="79" t="s">
        <v>29</v>
      </c>
      <c r="L16" s="79" t="s">
        <v>30</v>
      </c>
      <c r="M16" s="82" t="s">
        <v>31</v>
      </c>
    </row>
    <row r="17" spans="1:13" x14ac:dyDescent="0.2">
      <c r="A17" s="9"/>
      <c r="B17" s="83">
        <v>1</v>
      </c>
      <c r="C17" s="84" t="s">
        <v>32</v>
      </c>
      <c r="D17" s="85" t="s">
        <v>33</v>
      </c>
      <c r="E17" s="85" t="s">
        <v>34</v>
      </c>
      <c r="F17" s="86"/>
      <c r="G17" s="87"/>
      <c r="H17" s="88"/>
      <c r="I17" s="83" t="s">
        <v>35</v>
      </c>
      <c r="J17" s="89">
        <v>116.67</v>
      </c>
      <c r="K17" s="90"/>
      <c r="L17" s="83">
        <v>1</v>
      </c>
      <c r="M17" s="91">
        <f t="shared" ref="M17:M76" si="0">IFERROR(SUM(SUM(J17*(1+K17))*L17),0)</f>
        <v>116.67</v>
      </c>
    </row>
    <row r="18" spans="1:13" x14ac:dyDescent="0.2">
      <c r="A18" s="9"/>
      <c r="B18" s="83">
        <v>4</v>
      </c>
      <c r="C18" s="84" t="s">
        <v>36</v>
      </c>
      <c r="D18" s="85" t="s">
        <v>37</v>
      </c>
      <c r="E18" s="85" t="s">
        <v>38</v>
      </c>
      <c r="F18" s="86" t="s">
        <v>39</v>
      </c>
      <c r="G18" s="87" t="s">
        <v>40</v>
      </c>
      <c r="H18" s="88"/>
      <c r="I18" s="83" t="s">
        <v>41</v>
      </c>
      <c r="J18" s="89">
        <v>338.69</v>
      </c>
      <c r="K18" s="90"/>
      <c r="L18" s="83">
        <v>1</v>
      </c>
      <c r="M18" s="91">
        <f t="shared" si="0"/>
        <v>338.69</v>
      </c>
    </row>
    <row r="19" spans="1:13" x14ac:dyDescent="0.2">
      <c r="A19" s="9"/>
      <c r="B19" s="83">
        <v>5</v>
      </c>
      <c r="C19" s="84" t="s">
        <v>42</v>
      </c>
      <c r="D19" s="85" t="s">
        <v>37</v>
      </c>
      <c r="E19" s="85" t="s">
        <v>43</v>
      </c>
      <c r="F19" s="86" t="s">
        <v>39</v>
      </c>
      <c r="G19" s="87" t="s">
        <v>44</v>
      </c>
      <c r="H19" s="88"/>
      <c r="I19" s="83" t="s">
        <v>35</v>
      </c>
      <c r="J19" s="89">
        <v>65.22</v>
      </c>
      <c r="K19" s="90"/>
      <c r="L19" s="83">
        <v>1</v>
      </c>
      <c r="M19" s="91">
        <f t="shared" si="0"/>
        <v>65.22</v>
      </c>
    </row>
    <row r="20" spans="1:13" x14ac:dyDescent="0.2">
      <c r="A20" s="9"/>
      <c r="B20" s="83">
        <v>6</v>
      </c>
      <c r="C20" s="84" t="s">
        <v>45</v>
      </c>
      <c r="D20" s="85" t="s">
        <v>37</v>
      </c>
      <c r="E20" s="85" t="s">
        <v>46</v>
      </c>
      <c r="F20" s="86" t="s">
        <v>39</v>
      </c>
      <c r="G20" s="87" t="s">
        <v>47</v>
      </c>
      <c r="H20" s="88"/>
      <c r="I20" s="83" t="s">
        <v>35</v>
      </c>
      <c r="J20" s="89">
        <v>203.57</v>
      </c>
      <c r="K20" s="90"/>
      <c r="L20" s="83">
        <v>1</v>
      </c>
      <c r="M20" s="91">
        <f t="shared" si="0"/>
        <v>203.57</v>
      </c>
    </row>
    <row r="21" spans="1:13" x14ac:dyDescent="0.2">
      <c r="A21" s="9"/>
      <c r="B21" s="83">
        <v>7</v>
      </c>
      <c r="C21" s="84" t="s">
        <v>48</v>
      </c>
      <c r="D21" s="85" t="s">
        <v>37</v>
      </c>
      <c r="E21" s="85" t="s">
        <v>49</v>
      </c>
      <c r="F21" s="86" t="s">
        <v>39</v>
      </c>
      <c r="G21" s="87" t="s">
        <v>50</v>
      </c>
      <c r="H21" s="88"/>
      <c r="I21" s="83" t="s">
        <v>35</v>
      </c>
      <c r="J21" s="89">
        <v>77.650000000000006</v>
      </c>
      <c r="K21" s="90"/>
      <c r="L21" s="83">
        <v>1</v>
      </c>
      <c r="M21" s="91">
        <f t="shared" si="0"/>
        <v>77.650000000000006</v>
      </c>
    </row>
    <row r="22" spans="1:13" x14ac:dyDescent="0.2">
      <c r="A22" s="9"/>
      <c r="B22" s="83">
        <v>8</v>
      </c>
      <c r="C22" s="84" t="s">
        <v>51</v>
      </c>
      <c r="D22" s="85" t="s">
        <v>33</v>
      </c>
      <c r="E22" s="85" t="s">
        <v>52</v>
      </c>
      <c r="F22" s="86" t="s">
        <v>39</v>
      </c>
      <c r="G22" s="87" t="s">
        <v>53</v>
      </c>
      <c r="H22" s="88"/>
      <c r="I22" s="83" t="s">
        <v>35</v>
      </c>
      <c r="J22" s="89">
        <v>12.85</v>
      </c>
      <c r="K22" s="90"/>
      <c r="L22" s="83">
        <v>1</v>
      </c>
      <c r="M22" s="91">
        <f t="shared" si="0"/>
        <v>12.85</v>
      </c>
    </row>
    <row r="23" spans="1:13" x14ac:dyDescent="0.2">
      <c r="A23" s="9"/>
      <c r="B23" s="83">
        <v>9</v>
      </c>
      <c r="C23" s="84" t="s">
        <v>54</v>
      </c>
      <c r="D23" s="85" t="s">
        <v>37</v>
      </c>
      <c r="E23" s="85" t="s">
        <v>55</v>
      </c>
      <c r="F23" s="86" t="s">
        <v>39</v>
      </c>
      <c r="G23" s="87" t="s">
        <v>56</v>
      </c>
      <c r="H23" s="88"/>
      <c r="I23" s="83" t="s">
        <v>41</v>
      </c>
      <c r="J23" s="89">
        <v>181.13</v>
      </c>
      <c r="K23" s="90"/>
      <c r="L23" s="83">
        <v>2</v>
      </c>
      <c r="M23" s="91">
        <f t="shared" si="0"/>
        <v>362.26</v>
      </c>
    </row>
    <row r="24" spans="1:13" x14ac:dyDescent="0.2">
      <c r="A24" s="9"/>
      <c r="B24" s="83">
        <v>10</v>
      </c>
      <c r="C24" s="84" t="s">
        <v>57</v>
      </c>
      <c r="D24" s="85" t="s">
        <v>37</v>
      </c>
      <c r="E24" s="85" t="s">
        <v>58</v>
      </c>
      <c r="F24" s="86" t="s">
        <v>39</v>
      </c>
      <c r="G24" s="87" t="s">
        <v>59</v>
      </c>
      <c r="H24" s="88"/>
      <c r="I24" s="83" t="s">
        <v>60</v>
      </c>
      <c r="J24" s="89">
        <v>2.19</v>
      </c>
      <c r="K24" s="90"/>
      <c r="L24" s="83">
        <v>15</v>
      </c>
      <c r="M24" s="91">
        <f t="shared" si="0"/>
        <v>32.85</v>
      </c>
    </row>
    <row r="25" spans="1:13" x14ac:dyDescent="0.2">
      <c r="A25" s="9"/>
      <c r="B25" s="83">
        <v>11</v>
      </c>
      <c r="C25" s="84" t="s">
        <v>61</v>
      </c>
      <c r="D25" s="85" t="s">
        <v>62</v>
      </c>
      <c r="E25" s="85" t="s">
        <v>63</v>
      </c>
      <c r="F25" s="86" t="s">
        <v>64</v>
      </c>
      <c r="G25" s="87" t="s">
        <v>65</v>
      </c>
      <c r="H25" s="88"/>
      <c r="I25" s="83" t="s">
        <v>35</v>
      </c>
      <c r="J25" s="89">
        <v>23.39</v>
      </c>
      <c r="K25" s="90"/>
      <c r="L25" s="83">
        <v>1</v>
      </c>
      <c r="M25" s="91">
        <f t="shared" si="0"/>
        <v>23.39</v>
      </c>
    </row>
    <row r="26" spans="1:13" x14ac:dyDescent="0.2">
      <c r="A26" s="9"/>
      <c r="B26" s="83">
        <v>12</v>
      </c>
      <c r="C26" s="84" t="s">
        <v>66</v>
      </c>
      <c r="D26" s="85" t="s">
        <v>67</v>
      </c>
      <c r="E26" s="85" t="s">
        <v>68</v>
      </c>
      <c r="F26" s="86" t="s">
        <v>64</v>
      </c>
      <c r="G26" s="87" t="s">
        <v>69</v>
      </c>
      <c r="H26" s="88"/>
      <c r="I26" s="83" t="s">
        <v>41</v>
      </c>
      <c r="J26" s="89">
        <v>76.08</v>
      </c>
      <c r="K26" s="90"/>
      <c r="L26" s="83">
        <v>1</v>
      </c>
      <c r="M26" s="91">
        <f t="shared" si="0"/>
        <v>76.08</v>
      </c>
    </row>
    <row r="27" spans="1:13" x14ac:dyDescent="0.2">
      <c r="A27" s="9"/>
      <c r="B27" s="83">
        <v>13</v>
      </c>
      <c r="C27" s="84" t="s">
        <v>70</v>
      </c>
      <c r="D27" s="85" t="s">
        <v>67</v>
      </c>
      <c r="E27" s="85" t="s">
        <v>71</v>
      </c>
      <c r="F27" s="86" t="s">
        <v>64</v>
      </c>
      <c r="G27" s="87" t="s">
        <v>50</v>
      </c>
      <c r="H27" s="88"/>
      <c r="I27" s="83" t="s">
        <v>41</v>
      </c>
      <c r="J27" s="89">
        <v>23.55</v>
      </c>
      <c r="K27" s="90"/>
      <c r="L27" s="83">
        <v>1</v>
      </c>
      <c r="M27" s="91">
        <f t="shared" si="0"/>
        <v>23.55</v>
      </c>
    </row>
    <row r="28" spans="1:13" x14ac:dyDescent="0.2">
      <c r="A28" s="9"/>
      <c r="B28" s="83">
        <v>14</v>
      </c>
      <c r="C28" s="84" t="s">
        <v>72</v>
      </c>
      <c r="D28" s="85" t="s">
        <v>73</v>
      </c>
      <c r="E28" s="85" t="s">
        <v>74</v>
      </c>
      <c r="F28" s="86" t="s">
        <v>75</v>
      </c>
      <c r="G28" s="87" t="s">
        <v>76</v>
      </c>
      <c r="H28" s="88"/>
      <c r="I28" s="83" t="s">
        <v>41</v>
      </c>
      <c r="J28" s="89">
        <v>33.85</v>
      </c>
      <c r="K28" s="90"/>
      <c r="L28" s="83">
        <v>4</v>
      </c>
      <c r="M28" s="91">
        <f t="shared" si="0"/>
        <v>135.4</v>
      </c>
    </row>
    <row r="29" spans="1:13" x14ac:dyDescent="0.2">
      <c r="A29" s="9"/>
      <c r="B29" s="83">
        <v>15</v>
      </c>
      <c r="C29" s="84" t="s">
        <v>77</v>
      </c>
      <c r="D29" s="85" t="s">
        <v>73</v>
      </c>
      <c r="E29" s="85" t="s">
        <v>78</v>
      </c>
      <c r="F29" s="86" t="s">
        <v>75</v>
      </c>
      <c r="G29" s="87" t="s">
        <v>79</v>
      </c>
      <c r="H29" s="88"/>
      <c r="I29" s="83" t="s">
        <v>80</v>
      </c>
      <c r="J29" s="89">
        <v>70.06</v>
      </c>
      <c r="K29" s="90"/>
      <c r="L29" s="83">
        <v>4</v>
      </c>
      <c r="M29" s="91">
        <f t="shared" si="0"/>
        <v>280.24</v>
      </c>
    </row>
    <row r="30" spans="1:13" x14ac:dyDescent="0.2">
      <c r="A30" s="9"/>
      <c r="B30" s="83">
        <v>16</v>
      </c>
      <c r="C30" s="84" t="s">
        <v>81</v>
      </c>
      <c r="D30" s="85" t="s">
        <v>73</v>
      </c>
      <c r="E30" s="85" t="s">
        <v>82</v>
      </c>
      <c r="F30" s="86" t="s">
        <v>75</v>
      </c>
      <c r="G30" s="87" t="s">
        <v>83</v>
      </c>
      <c r="H30" s="88"/>
      <c r="I30" s="83" t="s">
        <v>41</v>
      </c>
      <c r="J30" s="89">
        <v>7.29</v>
      </c>
      <c r="K30" s="90"/>
      <c r="L30" s="83">
        <v>18</v>
      </c>
      <c r="M30" s="91">
        <f t="shared" si="0"/>
        <v>131.22</v>
      </c>
    </row>
    <row r="31" spans="1:13" x14ac:dyDescent="0.2">
      <c r="A31" s="9"/>
      <c r="B31" s="83">
        <v>17</v>
      </c>
      <c r="C31" s="84" t="s">
        <v>84</v>
      </c>
      <c r="D31" s="85" t="s">
        <v>73</v>
      </c>
      <c r="E31" s="85" t="s">
        <v>85</v>
      </c>
      <c r="F31" s="86" t="s">
        <v>75</v>
      </c>
      <c r="G31" s="87" t="s">
        <v>86</v>
      </c>
      <c r="H31" s="88"/>
      <c r="I31" s="83" t="s">
        <v>41</v>
      </c>
      <c r="J31" s="89">
        <v>59.08</v>
      </c>
      <c r="K31" s="90"/>
      <c r="L31" s="83">
        <v>1</v>
      </c>
      <c r="M31" s="91">
        <f t="shared" si="0"/>
        <v>59.08</v>
      </c>
    </row>
    <row r="32" spans="1:13" x14ac:dyDescent="0.2">
      <c r="A32" s="9"/>
      <c r="B32" s="83">
        <v>18</v>
      </c>
      <c r="C32" s="84" t="s">
        <v>87</v>
      </c>
      <c r="D32" s="85" t="s">
        <v>73</v>
      </c>
      <c r="E32" s="85" t="s">
        <v>88</v>
      </c>
      <c r="F32" s="86" t="s">
        <v>75</v>
      </c>
      <c r="G32" s="87" t="s">
        <v>89</v>
      </c>
      <c r="H32" s="88"/>
      <c r="I32" s="83" t="s">
        <v>41</v>
      </c>
      <c r="J32" s="89">
        <v>104.18</v>
      </c>
      <c r="K32" s="90"/>
      <c r="L32" s="83">
        <v>1</v>
      </c>
      <c r="M32" s="91">
        <f t="shared" si="0"/>
        <v>104.18</v>
      </c>
    </row>
    <row r="33" spans="1:13" x14ac:dyDescent="0.2">
      <c r="A33" s="9"/>
      <c r="B33" s="83">
        <v>19</v>
      </c>
      <c r="C33" s="84" t="s">
        <v>90</v>
      </c>
      <c r="D33" s="85" t="s">
        <v>91</v>
      </c>
      <c r="E33" s="85" t="s">
        <v>92</v>
      </c>
      <c r="F33" s="86" t="s">
        <v>75</v>
      </c>
      <c r="G33" s="87" t="s">
        <v>93</v>
      </c>
      <c r="H33" s="88"/>
      <c r="I33" s="83" t="s">
        <v>41</v>
      </c>
      <c r="J33" s="89">
        <v>32.28</v>
      </c>
      <c r="K33" s="90"/>
      <c r="L33" s="83">
        <v>1</v>
      </c>
      <c r="M33" s="91">
        <f t="shared" si="0"/>
        <v>32.28</v>
      </c>
    </row>
    <row r="34" spans="1:13" x14ac:dyDescent="0.2">
      <c r="A34" s="9"/>
      <c r="B34" s="83">
        <v>20</v>
      </c>
      <c r="C34" s="84" t="s">
        <v>94</v>
      </c>
      <c r="D34" s="85" t="s">
        <v>67</v>
      </c>
      <c r="E34" s="85" t="s">
        <v>95</v>
      </c>
      <c r="F34" s="86" t="s">
        <v>75</v>
      </c>
      <c r="G34" s="87" t="s">
        <v>96</v>
      </c>
      <c r="H34" s="88"/>
      <c r="I34" s="83" t="s">
        <v>35</v>
      </c>
      <c r="J34" s="89">
        <v>43.8</v>
      </c>
      <c r="K34" s="90"/>
      <c r="L34" s="83">
        <v>2</v>
      </c>
      <c r="M34" s="91">
        <f t="shared" si="0"/>
        <v>87.6</v>
      </c>
    </row>
    <row r="35" spans="1:13" x14ac:dyDescent="0.2">
      <c r="A35" s="9"/>
      <c r="B35" s="83">
        <v>21</v>
      </c>
      <c r="C35" s="84" t="s">
        <v>97</v>
      </c>
      <c r="D35" s="85" t="s">
        <v>67</v>
      </c>
      <c r="E35" s="85" t="s">
        <v>98</v>
      </c>
      <c r="F35" s="86" t="s">
        <v>75</v>
      </c>
      <c r="G35" s="87" t="s">
        <v>99</v>
      </c>
      <c r="H35" s="88"/>
      <c r="I35" s="83" t="s">
        <v>41</v>
      </c>
      <c r="J35" s="89">
        <v>2.77</v>
      </c>
      <c r="K35" s="90"/>
      <c r="L35" s="83">
        <v>1</v>
      </c>
      <c r="M35" s="91">
        <f t="shared" si="0"/>
        <v>2.77</v>
      </c>
    </row>
    <row r="36" spans="1:13" x14ac:dyDescent="0.2">
      <c r="A36" s="9"/>
      <c r="B36" s="83">
        <v>22</v>
      </c>
      <c r="C36" s="84" t="s">
        <v>100</v>
      </c>
      <c r="D36" s="85" t="s">
        <v>101</v>
      </c>
      <c r="E36" s="85" t="s">
        <v>102</v>
      </c>
      <c r="F36" s="86" t="s">
        <v>103</v>
      </c>
      <c r="G36" s="87" t="s">
        <v>104</v>
      </c>
      <c r="H36" s="88"/>
      <c r="I36" s="83" t="s">
        <v>60</v>
      </c>
      <c r="J36" s="89">
        <v>11.6</v>
      </c>
      <c r="K36" s="90"/>
      <c r="L36" s="83">
        <v>35</v>
      </c>
      <c r="M36" s="91">
        <f t="shared" si="0"/>
        <v>406</v>
      </c>
    </row>
    <row r="37" spans="1:13" x14ac:dyDescent="0.2">
      <c r="A37" s="9"/>
      <c r="B37" s="83">
        <v>23</v>
      </c>
      <c r="C37" s="84" t="s">
        <v>105</v>
      </c>
      <c r="D37" s="85" t="s">
        <v>101</v>
      </c>
      <c r="E37" s="85" t="s">
        <v>106</v>
      </c>
      <c r="F37" s="86" t="s">
        <v>103</v>
      </c>
      <c r="G37" s="87" t="s">
        <v>107</v>
      </c>
      <c r="H37" s="88"/>
      <c r="I37" s="83" t="s">
        <v>60</v>
      </c>
      <c r="J37" s="89">
        <v>6.27</v>
      </c>
      <c r="K37" s="90"/>
      <c r="L37" s="83">
        <v>2</v>
      </c>
      <c r="M37" s="91">
        <f t="shared" si="0"/>
        <v>12.54</v>
      </c>
    </row>
    <row r="38" spans="1:13" x14ac:dyDescent="0.2">
      <c r="A38" s="9"/>
      <c r="B38" s="83">
        <v>24</v>
      </c>
      <c r="C38" s="84" t="s">
        <v>108</v>
      </c>
      <c r="D38" s="85" t="s">
        <v>109</v>
      </c>
      <c r="E38" s="85" t="s">
        <v>110</v>
      </c>
      <c r="F38" s="86" t="s">
        <v>103</v>
      </c>
      <c r="G38" s="87" t="s">
        <v>111</v>
      </c>
      <c r="H38" s="88"/>
      <c r="I38" s="83" t="s">
        <v>60</v>
      </c>
      <c r="J38" s="89">
        <v>22.18</v>
      </c>
      <c r="K38" s="90"/>
      <c r="L38" s="83">
        <v>1</v>
      </c>
      <c r="M38" s="91">
        <f t="shared" si="0"/>
        <v>22.18</v>
      </c>
    </row>
    <row r="39" spans="1:13" x14ac:dyDescent="0.2">
      <c r="A39" s="9"/>
      <c r="B39" s="83">
        <v>25</v>
      </c>
      <c r="C39" s="84" t="s">
        <v>112</v>
      </c>
      <c r="D39" s="85" t="s">
        <v>67</v>
      </c>
      <c r="E39" s="85" t="s">
        <v>113</v>
      </c>
      <c r="F39" s="86" t="s">
        <v>103</v>
      </c>
      <c r="G39" s="87" t="s">
        <v>114</v>
      </c>
      <c r="H39" s="88"/>
      <c r="I39" s="83" t="s">
        <v>41</v>
      </c>
      <c r="J39" s="89">
        <v>2.74</v>
      </c>
      <c r="K39" s="90"/>
      <c r="L39" s="83">
        <v>1</v>
      </c>
      <c r="M39" s="91">
        <f t="shared" si="0"/>
        <v>2.74</v>
      </c>
    </row>
    <row r="40" spans="1:13" x14ac:dyDescent="0.2">
      <c r="A40" s="9"/>
      <c r="B40" s="83">
        <v>26</v>
      </c>
      <c r="C40" s="84" t="s">
        <v>115</v>
      </c>
      <c r="D40" s="85" t="s">
        <v>101</v>
      </c>
      <c r="E40" s="85" t="s">
        <v>116</v>
      </c>
      <c r="F40" s="86" t="s">
        <v>117</v>
      </c>
      <c r="G40" s="87" t="s">
        <v>118</v>
      </c>
      <c r="H40" s="88"/>
      <c r="I40" s="83" t="s">
        <v>60</v>
      </c>
      <c r="J40" s="89">
        <v>28.23</v>
      </c>
      <c r="K40" s="90"/>
      <c r="L40" s="83">
        <v>1</v>
      </c>
      <c r="M40" s="91">
        <f t="shared" si="0"/>
        <v>28.23</v>
      </c>
    </row>
    <row r="41" spans="1:13" x14ac:dyDescent="0.2">
      <c r="A41" s="9"/>
      <c r="B41" s="83">
        <v>27</v>
      </c>
      <c r="C41" s="84" t="s">
        <v>105</v>
      </c>
      <c r="D41" s="85" t="s">
        <v>101</v>
      </c>
      <c r="E41" s="85" t="s">
        <v>106</v>
      </c>
      <c r="F41" s="86" t="s">
        <v>117</v>
      </c>
      <c r="G41" s="87" t="s">
        <v>119</v>
      </c>
      <c r="H41" s="88"/>
      <c r="I41" s="83" t="s">
        <v>60</v>
      </c>
      <c r="J41" s="89">
        <v>6.27</v>
      </c>
      <c r="K41" s="90"/>
      <c r="L41" s="83">
        <v>1</v>
      </c>
      <c r="M41" s="91">
        <f t="shared" si="0"/>
        <v>6.27</v>
      </c>
    </row>
    <row r="42" spans="1:13" x14ac:dyDescent="0.2">
      <c r="A42" s="9"/>
      <c r="B42" s="83">
        <v>28</v>
      </c>
      <c r="C42" s="84" t="s">
        <v>120</v>
      </c>
      <c r="D42" s="85" t="s">
        <v>67</v>
      </c>
      <c r="E42" s="85" t="s">
        <v>121</v>
      </c>
      <c r="F42" s="86" t="s">
        <v>117</v>
      </c>
      <c r="G42" s="87" t="s">
        <v>122</v>
      </c>
      <c r="H42" s="88"/>
      <c r="I42" s="83" t="s">
        <v>80</v>
      </c>
      <c r="J42" s="89">
        <v>21.52</v>
      </c>
      <c r="K42" s="90"/>
      <c r="L42" s="83">
        <v>2</v>
      </c>
      <c r="M42" s="91">
        <f t="shared" si="0"/>
        <v>43.04</v>
      </c>
    </row>
    <row r="43" spans="1:13" x14ac:dyDescent="0.2">
      <c r="A43" s="9"/>
      <c r="B43" s="83">
        <v>29</v>
      </c>
      <c r="C43" s="84" t="s">
        <v>123</v>
      </c>
      <c r="D43" s="85" t="s">
        <v>91</v>
      </c>
      <c r="E43" s="85" t="s">
        <v>124</v>
      </c>
      <c r="F43" s="86" t="s">
        <v>117</v>
      </c>
      <c r="G43" s="87" t="s">
        <v>125</v>
      </c>
      <c r="H43" s="88"/>
      <c r="I43" s="83" t="s">
        <v>35</v>
      </c>
      <c r="J43" s="89">
        <v>6.71</v>
      </c>
      <c r="K43" s="90"/>
      <c r="L43" s="83">
        <v>1</v>
      </c>
      <c r="M43" s="91">
        <f t="shared" si="0"/>
        <v>6.71</v>
      </c>
    </row>
    <row r="44" spans="1:13" x14ac:dyDescent="0.2">
      <c r="A44" s="9"/>
      <c r="B44" s="83">
        <v>30</v>
      </c>
      <c r="C44" s="84" t="s">
        <v>126</v>
      </c>
      <c r="D44" s="85" t="s">
        <v>62</v>
      </c>
      <c r="E44" s="85" t="s">
        <v>127</v>
      </c>
      <c r="F44" s="86" t="s">
        <v>117</v>
      </c>
      <c r="G44" s="87" t="s">
        <v>50</v>
      </c>
      <c r="H44" s="88"/>
      <c r="I44" s="83" t="s">
        <v>35</v>
      </c>
      <c r="J44" s="89">
        <v>56.49</v>
      </c>
      <c r="K44" s="90"/>
      <c r="L44" s="83">
        <v>1</v>
      </c>
      <c r="M44" s="91">
        <f t="shared" si="0"/>
        <v>56.49</v>
      </c>
    </row>
    <row r="45" spans="1:13" x14ac:dyDescent="0.2">
      <c r="A45" s="9"/>
      <c r="B45" s="83">
        <v>31</v>
      </c>
      <c r="C45" s="84" t="s">
        <v>128</v>
      </c>
      <c r="D45" s="85" t="s">
        <v>62</v>
      </c>
      <c r="E45" s="85" t="s">
        <v>129</v>
      </c>
      <c r="F45" s="86" t="s">
        <v>117</v>
      </c>
      <c r="G45" s="87" t="s">
        <v>130</v>
      </c>
      <c r="H45" s="88"/>
      <c r="I45" s="83" t="s">
        <v>41</v>
      </c>
      <c r="J45" s="89">
        <v>32.159999999999997</v>
      </c>
      <c r="K45" s="90"/>
      <c r="L45" s="83">
        <v>1</v>
      </c>
      <c r="M45" s="91">
        <f t="shared" si="0"/>
        <v>32.159999999999997</v>
      </c>
    </row>
    <row r="46" spans="1:13" x14ac:dyDescent="0.2">
      <c r="A46" s="9"/>
      <c r="B46" s="83">
        <v>32</v>
      </c>
      <c r="C46" s="84" t="s">
        <v>131</v>
      </c>
      <c r="D46" s="85" t="s">
        <v>67</v>
      </c>
      <c r="E46" s="85" t="s">
        <v>132</v>
      </c>
      <c r="F46" s="86" t="s">
        <v>117</v>
      </c>
      <c r="G46" s="87" t="s">
        <v>133</v>
      </c>
      <c r="H46" s="88"/>
      <c r="I46" s="83" t="s">
        <v>41</v>
      </c>
      <c r="J46" s="89">
        <v>28.78</v>
      </c>
      <c r="K46" s="90"/>
      <c r="L46" s="83">
        <v>1</v>
      </c>
      <c r="M46" s="91">
        <f t="shared" si="0"/>
        <v>28.78</v>
      </c>
    </row>
    <row r="47" spans="1:13" x14ac:dyDescent="0.2">
      <c r="A47" s="9"/>
      <c r="B47" s="83">
        <v>33</v>
      </c>
      <c r="C47" s="84" t="s">
        <v>115</v>
      </c>
      <c r="D47" s="85" t="s">
        <v>101</v>
      </c>
      <c r="E47" s="85" t="s">
        <v>116</v>
      </c>
      <c r="F47" s="86" t="s">
        <v>134</v>
      </c>
      <c r="G47" s="87" t="s">
        <v>135</v>
      </c>
      <c r="H47" s="88"/>
      <c r="I47" s="83" t="s">
        <v>60</v>
      </c>
      <c r="J47" s="89">
        <v>28.23</v>
      </c>
      <c r="K47" s="90"/>
      <c r="L47" s="83">
        <v>45</v>
      </c>
      <c r="M47" s="91">
        <f t="shared" si="0"/>
        <v>1270.3499999999999</v>
      </c>
    </row>
    <row r="48" spans="1:13" x14ac:dyDescent="0.2">
      <c r="A48" s="9"/>
      <c r="B48" s="83">
        <v>34</v>
      </c>
      <c r="C48" s="84" t="s">
        <v>105</v>
      </c>
      <c r="D48" s="85" t="s">
        <v>101</v>
      </c>
      <c r="E48" s="85" t="s">
        <v>106</v>
      </c>
      <c r="F48" s="86" t="s">
        <v>134</v>
      </c>
      <c r="G48" s="87" t="s">
        <v>136</v>
      </c>
      <c r="H48" s="88"/>
      <c r="I48" s="83" t="s">
        <v>60</v>
      </c>
      <c r="J48" s="89">
        <v>6.27</v>
      </c>
      <c r="K48" s="90"/>
      <c r="L48" s="83">
        <v>1</v>
      </c>
      <c r="M48" s="91">
        <f t="shared" si="0"/>
        <v>6.27</v>
      </c>
    </row>
    <row r="49" spans="1:13" x14ac:dyDescent="0.2">
      <c r="A49" s="9"/>
      <c r="B49" s="83">
        <v>35</v>
      </c>
      <c r="C49" s="84" t="s">
        <v>137</v>
      </c>
      <c r="D49" s="85" t="s">
        <v>33</v>
      </c>
      <c r="E49" s="85" t="s">
        <v>138</v>
      </c>
      <c r="F49" s="86" t="s">
        <v>134</v>
      </c>
      <c r="G49" s="87" t="s">
        <v>139</v>
      </c>
      <c r="H49" s="88"/>
      <c r="I49" s="83" t="s">
        <v>41</v>
      </c>
      <c r="J49" s="89">
        <v>16.23</v>
      </c>
      <c r="K49" s="90"/>
      <c r="L49" s="83">
        <v>1</v>
      </c>
      <c r="M49" s="91">
        <f t="shared" si="0"/>
        <v>16.23</v>
      </c>
    </row>
    <row r="50" spans="1:13" x14ac:dyDescent="0.2">
      <c r="A50" s="9"/>
      <c r="B50" s="83">
        <v>36</v>
      </c>
      <c r="C50" s="84" t="s">
        <v>123</v>
      </c>
      <c r="D50" s="85" t="s">
        <v>91</v>
      </c>
      <c r="E50" s="85" t="s">
        <v>124</v>
      </c>
      <c r="F50" s="86" t="s">
        <v>134</v>
      </c>
      <c r="G50" s="87" t="s">
        <v>140</v>
      </c>
      <c r="H50" s="88"/>
      <c r="I50" s="83" t="s">
        <v>35</v>
      </c>
      <c r="J50" s="89">
        <v>6.71</v>
      </c>
      <c r="K50" s="90"/>
      <c r="L50" s="83">
        <v>2</v>
      </c>
      <c r="M50" s="91">
        <f t="shared" si="0"/>
        <v>13.42</v>
      </c>
    </row>
    <row r="51" spans="1:13" x14ac:dyDescent="0.2">
      <c r="A51" s="9"/>
      <c r="B51" s="83">
        <v>37</v>
      </c>
      <c r="C51" s="84" t="s">
        <v>112</v>
      </c>
      <c r="D51" s="85" t="s">
        <v>67</v>
      </c>
      <c r="E51" s="85" t="s">
        <v>113</v>
      </c>
      <c r="F51" s="86" t="s">
        <v>134</v>
      </c>
      <c r="G51" s="87" t="s">
        <v>141</v>
      </c>
      <c r="H51" s="88"/>
      <c r="I51" s="83" t="s">
        <v>41</v>
      </c>
      <c r="J51" s="89">
        <v>2.74</v>
      </c>
      <c r="K51" s="90"/>
      <c r="L51" s="83">
        <v>1</v>
      </c>
      <c r="M51" s="91">
        <f t="shared" si="0"/>
        <v>2.74</v>
      </c>
    </row>
    <row r="52" spans="1:13" x14ac:dyDescent="0.2">
      <c r="A52" s="9"/>
      <c r="B52" s="83">
        <v>38</v>
      </c>
      <c r="C52" s="84" t="s">
        <v>142</v>
      </c>
      <c r="D52" s="85" t="s">
        <v>67</v>
      </c>
      <c r="E52" s="85" t="s">
        <v>143</v>
      </c>
      <c r="F52" s="86" t="s">
        <v>134</v>
      </c>
      <c r="G52" s="87" t="s">
        <v>144</v>
      </c>
      <c r="H52" s="88"/>
      <c r="I52" s="83" t="s">
        <v>41</v>
      </c>
      <c r="J52" s="89">
        <v>22.21</v>
      </c>
      <c r="K52" s="90"/>
      <c r="L52" s="83">
        <v>1</v>
      </c>
      <c r="M52" s="91">
        <f t="shared" si="0"/>
        <v>22.21</v>
      </c>
    </row>
    <row r="53" spans="1:13" x14ac:dyDescent="0.2">
      <c r="A53" s="9"/>
      <c r="B53" s="83">
        <v>39</v>
      </c>
      <c r="C53" s="84" t="s">
        <v>145</v>
      </c>
      <c r="D53" s="85" t="s">
        <v>67</v>
      </c>
      <c r="E53" s="85" t="s">
        <v>146</v>
      </c>
      <c r="F53" s="86" t="s">
        <v>134</v>
      </c>
      <c r="G53" s="87" t="s">
        <v>147</v>
      </c>
      <c r="H53" s="88"/>
      <c r="I53" s="83" t="s">
        <v>41</v>
      </c>
      <c r="J53" s="89">
        <v>13.39</v>
      </c>
      <c r="K53" s="90"/>
      <c r="L53" s="83">
        <v>1</v>
      </c>
      <c r="M53" s="91">
        <f t="shared" si="0"/>
        <v>13.39</v>
      </c>
    </row>
    <row r="54" spans="1:13" x14ac:dyDescent="0.2">
      <c r="A54" s="9"/>
      <c r="B54" s="83">
        <v>40</v>
      </c>
      <c r="C54" s="84" t="s">
        <v>148</v>
      </c>
      <c r="D54" s="85" t="s">
        <v>67</v>
      </c>
      <c r="E54" s="85" t="s">
        <v>149</v>
      </c>
      <c r="F54" s="86" t="s">
        <v>150</v>
      </c>
      <c r="G54" s="87" t="s">
        <v>151</v>
      </c>
      <c r="H54" s="88"/>
      <c r="I54" s="83" t="s">
        <v>80</v>
      </c>
      <c r="J54" s="89">
        <v>34.65</v>
      </c>
      <c r="K54" s="90"/>
      <c r="L54" s="83">
        <v>7</v>
      </c>
      <c r="M54" s="91">
        <f t="shared" si="0"/>
        <v>242.54999999999998</v>
      </c>
    </row>
    <row r="55" spans="1:13" x14ac:dyDescent="0.2">
      <c r="A55" s="9"/>
      <c r="B55" s="83">
        <v>41</v>
      </c>
      <c r="C55" s="84" t="s">
        <v>152</v>
      </c>
      <c r="D55" s="85" t="s">
        <v>153</v>
      </c>
      <c r="E55" s="85" t="s">
        <v>154</v>
      </c>
      <c r="F55" s="86" t="s">
        <v>150</v>
      </c>
      <c r="G55" s="87" t="s">
        <v>155</v>
      </c>
      <c r="H55" s="88"/>
      <c r="I55" s="83" t="s">
        <v>60</v>
      </c>
      <c r="J55" s="89">
        <v>56.81</v>
      </c>
      <c r="K55" s="90"/>
      <c r="L55" s="83">
        <v>6</v>
      </c>
      <c r="M55" s="91">
        <f t="shared" si="0"/>
        <v>340.86</v>
      </c>
    </row>
    <row r="56" spans="1:13" x14ac:dyDescent="0.2">
      <c r="A56" s="9"/>
      <c r="B56" s="83">
        <v>42</v>
      </c>
      <c r="C56" s="84" t="s">
        <v>156</v>
      </c>
      <c r="D56" s="85" t="s">
        <v>62</v>
      </c>
      <c r="E56" s="85" t="s">
        <v>157</v>
      </c>
      <c r="F56" s="86" t="s">
        <v>150</v>
      </c>
      <c r="G56" s="87" t="s">
        <v>158</v>
      </c>
      <c r="H56" s="88"/>
      <c r="I56" s="83" t="s">
        <v>41</v>
      </c>
      <c r="J56" s="89">
        <v>171.27</v>
      </c>
      <c r="K56" s="90"/>
      <c r="L56" s="83">
        <v>1</v>
      </c>
      <c r="M56" s="91">
        <f t="shared" si="0"/>
        <v>171.27</v>
      </c>
    </row>
    <row r="57" spans="1:13" x14ac:dyDescent="0.2">
      <c r="A57" s="9"/>
      <c r="B57" s="83">
        <v>43</v>
      </c>
      <c r="C57" s="84" t="s">
        <v>159</v>
      </c>
      <c r="D57" s="85" t="s">
        <v>62</v>
      </c>
      <c r="E57" s="85" t="s">
        <v>160</v>
      </c>
      <c r="F57" s="86" t="s">
        <v>150</v>
      </c>
      <c r="G57" s="87" t="s">
        <v>161</v>
      </c>
      <c r="H57" s="88"/>
      <c r="I57" s="83" t="s">
        <v>35</v>
      </c>
      <c r="J57" s="89">
        <v>67.28</v>
      </c>
      <c r="K57" s="90"/>
      <c r="L57" s="83">
        <v>1</v>
      </c>
      <c r="M57" s="91">
        <f t="shared" si="0"/>
        <v>67.28</v>
      </c>
    </row>
    <row r="58" spans="1:13" x14ac:dyDescent="0.2">
      <c r="A58" s="9"/>
      <c r="B58" s="83">
        <v>44</v>
      </c>
      <c r="C58" s="84" t="s">
        <v>162</v>
      </c>
      <c r="D58" s="85" t="s">
        <v>67</v>
      </c>
      <c r="E58" s="85" t="s">
        <v>163</v>
      </c>
      <c r="F58" s="86" t="s">
        <v>150</v>
      </c>
      <c r="G58" s="87" t="s">
        <v>164</v>
      </c>
      <c r="H58" s="88"/>
      <c r="I58" s="83" t="s">
        <v>41</v>
      </c>
      <c r="J58" s="89">
        <v>102.43</v>
      </c>
      <c r="K58" s="90"/>
      <c r="L58" s="83">
        <v>1</v>
      </c>
      <c r="M58" s="91">
        <f t="shared" si="0"/>
        <v>102.43</v>
      </c>
    </row>
    <row r="59" spans="1:13" x14ac:dyDescent="0.2">
      <c r="A59" s="9"/>
      <c r="B59" s="83">
        <v>45</v>
      </c>
      <c r="C59" s="84" t="s">
        <v>165</v>
      </c>
      <c r="D59" s="85" t="s">
        <v>33</v>
      </c>
      <c r="E59" s="85" t="s">
        <v>166</v>
      </c>
      <c r="F59" s="86" t="s">
        <v>150</v>
      </c>
      <c r="G59" s="87" t="s">
        <v>53</v>
      </c>
      <c r="H59" s="88"/>
      <c r="I59" s="83" t="s">
        <v>41</v>
      </c>
      <c r="J59" s="89">
        <v>21.38</v>
      </c>
      <c r="K59" s="90"/>
      <c r="L59" s="83">
        <v>1</v>
      </c>
      <c r="M59" s="91">
        <f t="shared" si="0"/>
        <v>21.38</v>
      </c>
    </row>
    <row r="60" spans="1:13" x14ac:dyDescent="0.2">
      <c r="A60" s="9"/>
      <c r="B60" s="83">
        <v>46</v>
      </c>
      <c r="C60" s="84" t="s">
        <v>167</v>
      </c>
      <c r="D60" s="85" t="s">
        <v>33</v>
      </c>
      <c r="E60" s="85" t="s">
        <v>168</v>
      </c>
      <c r="F60" s="86" t="s">
        <v>150</v>
      </c>
      <c r="G60" s="87" t="s">
        <v>169</v>
      </c>
      <c r="H60" s="88"/>
      <c r="I60" s="83" t="s">
        <v>41</v>
      </c>
      <c r="J60" s="89">
        <v>74.48</v>
      </c>
      <c r="K60" s="90"/>
      <c r="L60" s="83">
        <v>1</v>
      </c>
      <c r="M60" s="91">
        <f t="shared" si="0"/>
        <v>74.48</v>
      </c>
    </row>
    <row r="61" spans="1:13" x14ac:dyDescent="0.2">
      <c r="A61" s="9"/>
      <c r="B61" s="83">
        <v>47</v>
      </c>
      <c r="C61" s="84" t="s">
        <v>170</v>
      </c>
      <c r="D61" s="85" t="s">
        <v>33</v>
      </c>
      <c r="E61" s="85" t="s">
        <v>171</v>
      </c>
      <c r="F61" s="86" t="s">
        <v>150</v>
      </c>
      <c r="G61" s="87" t="s">
        <v>172</v>
      </c>
      <c r="H61" s="88"/>
      <c r="I61" s="83" t="s">
        <v>41</v>
      </c>
      <c r="J61" s="89">
        <v>103.81</v>
      </c>
      <c r="K61" s="90"/>
      <c r="L61" s="83">
        <v>1</v>
      </c>
      <c r="M61" s="91">
        <f t="shared" si="0"/>
        <v>103.81</v>
      </c>
    </row>
    <row r="62" spans="1:13" x14ac:dyDescent="0.2">
      <c r="A62" s="9"/>
      <c r="B62" s="83">
        <v>48</v>
      </c>
      <c r="C62" s="84" t="s">
        <v>173</v>
      </c>
      <c r="D62" s="85" t="s">
        <v>67</v>
      </c>
      <c r="E62" s="85" t="s">
        <v>174</v>
      </c>
      <c r="F62" s="86" t="s">
        <v>150</v>
      </c>
      <c r="G62" s="87" t="s">
        <v>175</v>
      </c>
      <c r="H62" s="88"/>
      <c r="I62" s="83" t="s">
        <v>41</v>
      </c>
      <c r="J62" s="89">
        <v>125.55</v>
      </c>
      <c r="K62" s="90"/>
      <c r="L62" s="83">
        <v>1</v>
      </c>
      <c r="M62" s="91">
        <f t="shared" si="0"/>
        <v>125.55</v>
      </c>
    </row>
    <row r="63" spans="1:13" x14ac:dyDescent="0.2">
      <c r="A63" s="9"/>
      <c r="B63" s="83">
        <v>49</v>
      </c>
      <c r="C63" s="84" t="s">
        <v>176</v>
      </c>
      <c r="D63" s="85" t="s">
        <v>177</v>
      </c>
      <c r="E63" s="85" t="s">
        <v>178</v>
      </c>
      <c r="F63" s="86" t="s">
        <v>150</v>
      </c>
      <c r="G63" s="87" t="s">
        <v>179</v>
      </c>
      <c r="H63" s="88"/>
      <c r="I63" s="83" t="s">
        <v>60</v>
      </c>
      <c r="J63" s="89">
        <v>55.67</v>
      </c>
      <c r="K63" s="90"/>
      <c r="L63" s="83">
        <v>15</v>
      </c>
      <c r="M63" s="91">
        <f t="shared" si="0"/>
        <v>835.05000000000007</v>
      </c>
    </row>
    <row r="64" spans="1:13" x14ac:dyDescent="0.2">
      <c r="A64" s="9"/>
      <c r="B64" s="83">
        <v>50</v>
      </c>
      <c r="C64" s="84" t="s">
        <v>105</v>
      </c>
      <c r="D64" s="85" t="s">
        <v>101</v>
      </c>
      <c r="E64" s="85" t="s">
        <v>106</v>
      </c>
      <c r="F64" s="86" t="s">
        <v>180</v>
      </c>
      <c r="G64" s="87" t="s">
        <v>181</v>
      </c>
      <c r="H64" s="88"/>
      <c r="I64" s="83" t="s">
        <v>60</v>
      </c>
      <c r="J64" s="89">
        <v>6.27</v>
      </c>
      <c r="K64" s="90"/>
      <c r="L64" s="83">
        <v>2</v>
      </c>
      <c r="M64" s="91">
        <f t="shared" si="0"/>
        <v>12.54</v>
      </c>
    </row>
    <row r="65" spans="1:13" x14ac:dyDescent="0.2">
      <c r="A65" s="9"/>
      <c r="B65" s="83">
        <v>51</v>
      </c>
      <c r="C65" s="84" t="s">
        <v>137</v>
      </c>
      <c r="D65" s="85" t="s">
        <v>33</v>
      </c>
      <c r="E65" s="85" t="s">
        <v>138</v>
      </c>
      <c r="F65" s="86" t="s">
        <v>180</v>
      </c>
      <c r="G65" s="87" t="s">
        <v>182</v>
      </c>
      <c r="H65" s="88"/>
      <c r="I65" s="83" t="s">
        <v>41</v>
      </c>
      <c r="J65" s="89">
        <v>16.23</v>
      </c>
      <c r="K65" s="90"/>
      <c r="L65" s="83">
        <v>1</v>
      </c>
      <c r="M65" s="91">
        <f t="shared" si="0"/>
        <v>16.23</v>
      </c>
    </row>
    <row r="66" spans="1:13" x14ac:dyDescent="0.2">
      <c r="A66" s="9"/>
      <c r="B66" s="83">
        <v>52</v>
      </c>
      <c r="C66" s="84" t="s">
        <v>173</v>
      </c>
      <c r="D66" s="85" t="s">
        <v>67</v>
      </c>
      <c r="E66" s="85" t="s">
        <v>174</v>
      </c>
      <c r="F66" s="86" t="s">
        <v>180</v>
      </c>
      <c r="G66" s="87" t="s">
        <v>133</v>
      </c>
      <c r="H66" s="88"/>
      <c r="I66" s="83" t="s">
        <v>41</v>
      </c>
      <c r="J66" s="89">
        <v>125.55</v>
      </c>
      <c r="K66" s="90"/>
      <c r="L66" s="83">
        <v>1</v>
      </c>
      <c r="M66" s="91">
        <f t="shared" si="0"/>
        <v>125.55</v>
      </c>
    </row>
    <row r="67" spans="1:13" x14ac:dyDescent="0.2">
      <c r="A67" s="9"/>
      <c r="B67" s="83">
        <v>53</v>
      </c>
      <c r="C67" s="84" t="s">
        <v>173</v>
      </c>
      <c r="D67" s="85" t="s">
        <v>67</v>
      </c>
      <c r="E67" s="85" t="s">
        <v>174</v>
      </c>
      <c r="F67" s="86" t="s">
        <v>183</v>
      </c>
      <c r="G67" s="87" t="s">
        <v>133</v>
      </c>
      <c r="H67" s="88"/>
      <c r="I67" s="83" t="s">
        <v>41</v>
      </c>
      <c r="J67" s="89">
        <v>125.55</v>
      </c>
      <c r="K67" s="90"/>
      <c r="L67" s="83">
        <v>1</v>
      </c>
      <c r="M67" s="91">
        <f t="shared" si="0"/>
        <v>125.55</v>
      </c>
    </row>
    <row r="68" spans="1:13" x14ac:dyDescent="0.2">
      <c r="A68" s="9"/>
      <c r="B68" s="83">
        <v>54</v>
      </c>
      <c r="C68" s="84" t="s">
        <v>137</v>
      </c>
      <c r="D68" s="85" t="s">
        <v>33</v>
      </c>
      <c r="E68" s="85" t="s">
        <v>138</v>
      </c>
      <c r="F68" s="86" t="s">
        <v>183</v>
      </c>
      <c r="G68" s="87" t="s">
        <v>182</v>
      </c>
      <c r="H68" s="88"/>
      <c r="I68" s="83" t="s">
        <v>41</v>
      </c>
      <c r="J68" s="89">
        <v>16.23</v>
      </c>
      <c r="K68" s="90"/>
      <c r="L68" s="83">
        <v>1</v>
      </c>
      <c r="M68" s="91">
        <f t="shared" si="0"/>
        <v>16.23</v>
      </c>
    </row>
    <row r="69" spans="1:13" x14ac:dyDescent="0.2">
      <c r="A69" s="9"/>
      <c r="B69" s="83">
        <v>55</v>
      </c>
      <c r="C69" s="84" t="s">
        <v>105</v>
      </c>
      <c r="D69" s="85" t="s">
        <v>101</v>
      </c>
      <c r="E69" s="85" t="s">
        <v>106</v>
      </c>
      <c r="F69" s="86" t="s">
        <v>183</v>
      </c>
      <c r="G69" s="87" t="s">
        <v>184</v>
      </c>
      <c r="H69" s="88"/>
      <c r="I69" s="83" t="s">
        <v>60</v>
      </c>
      <c r="J69" s="89">
        <v>6.27</v>
      </c>
      <c r="K69" s="90"/>
      <c r="L69" s="83">
        <v>20</v>
      </c>
      <c r="M69" s="91">
        <f t="shared" si="0"/>
        <v>125.39999999999999</v>
      </c>
    </row>
    <row r="70" spans="1:13" x14ac:dyDescent="0.2">
      <c r="A70" s="9"/>
      <c r="B70" s="83">
        <v>56</v>
      </c>
      <c r="C70" s="84" t="s">
        <v>137</v>
      </c>
      <c r="D70" s="85" t="s">
        <v>33</v>
      </c>
      <c r="E70" s="85" t="s">
        <v>138</v>
      </c>
      <c r="F70" s="86" t="s">
        <v>185</v>
      </c>
      <c r="G70" s="87" t="s">
        <v>182</v>
      </c>
      <c r="H70" s="88"/>
      <c r="I70" s="83" t="s">
        <v>41</v>
      </c>
      <c r="J70" s="89">
        <v>16.23</v>
      </c>
      <c r="K70" s="90"/>
      <c r="L70" s="83">
        <v>1</v>
      </c>
      <c r="M70" s="91">
        <f t="shared" si="0"/>
        <v>16.23</v>
      </c>
    </row>
    <row r="71" spans="1:13" x14ac:dyDescent="0.2">
      <c r="A71" s="9"/>
      <c r="B71" s="83">
        <v>57</v>
      </c>
      <c r="C71" s="84" t="s">
        <v>105</v>
      </c>
      <c r="D71" s="85" t="s">
        <v>101</v>
      </c>
      <c r="E71" s="85" t="s">
        <v>106</v>
      </c>
      <c r="F71" s="86" t="s">
        <v>185</v>
      </c>
      <c r="G71" s="87" t="s">
        <v>186</v>
      </c>
      <c r="H71" s="88"/>
      <c r="I71" s="83" t="s">
        <v>60</v>
      </c>
      <c r="J71" s="89">
        <v>6.27</v>
      </c>
      <c r="K71" s="90"/>
      <c r="L71" s="83">
        <v>4</v>
      </c>
      <c r="M71" s="91">
        <f t="shared" si="0"/>
        <v>25.08</v>
      </c>
    </row>
    <row r="72" spans="1:13" x14ac:dyDescent="0.2">
      <c r="A72" s="9"/>
      <c r="B72" s="83">
        <v>58</v>
      </c>
      <c r="C72" s="84" t="s">
        <v>115</v>
      </c>
      <c r="D72" s="85" t="s">
        <v>101</v>
      </c>
      <c r="E72" s="85" t="s">
        <v>116</v>
      </c>
      <c r="F72" s="86" t="s">
        <v>185</v>
      </c>
      <c r="G72" s="87" t="s">
        <v>187</v>
      </c>
      <c r="H72" s="88"/>
      <c r="I72" s="83" t="s">
        <v>60</v>
      </c>
      <c r="J72" s="89">
        <v>28.23</v>
      </c>
      <c r="K72" s="90"/>
      <c r="L72" s="83">
        <v>5</v>
      </c>
      <c r="M72" s="91">
        <f t="shared" si="0"/>
        <v>141.15</v>
      </c>
    </row>
    <row r="73" spans="1:13" x14ac:dyDescent="0.2">
      <c r="A73" s="9"/>
      <c r="B73" s="83">
        <v>59</v>
      </c>
      <c r="C73" s="84" t="s">
        <v>173</v>
      </c>
      <c r="D73" s="85" t="s">
        <v>67</v>
      </c>
      <c r="E73" s="85" t="s">
        <v>174</v>
      </c>
      <c r="F73" s="86" t="s">
        <v>185</v>
      </c>
      <c r="G73" s="87" t="s">
        <v>188</v>
      </c>
      <c r="H73" s="88"/>
      <c r="I73" s="83" t="s">
        <v>41</v>
      </c>
      <c r="J73" s="89">
        <v>125.55</v>
      </c>
      <c r="K73" s="90"/>
      <c r="L73" s="83">
        <v>1</v>
      </c>
      <c r="M73" s="91">
        <f t="shared" si="0"/>
        <v>125.55</v>
      </c>
    </row>
    <row r="74" spans="1:13" x14ac:dyDescent="0.2">
      <c r="A74" s="9"/>
      <c r="B74" s="83">
        <v>60</v>
      </c>
      <c r="C74" s="84" t="s">
        <v>142</v>
      </c>
      <c r="D74" s="85" t="s">
        <v>67</v>
      </c>
      <c r="E74" s="85" t="s">
        <v>143</v>
      </c>
      <c r="F74" s="86" t="s">
        <v>185</v>
      </c>
      <c r="G74" s="87" t="s">
        <v>189</v>
      </c>
      <c r="H74" s="88"/>
      <c r="I74" s="83" t="s">
        <v>41</v>
      </c>
      <c r="J74" s="89">
        <v>22.21</v>
      </c>
      <c r="K74" s="90"/>
      <c r="L74" s="83">
        <v>1</v>
      </c>
      <c r="M74" s="91">
        <f t="shared" si="0"/>
        <v>22.21</v>
      </c>
    </row>
    <row r="75" spans="1:13" x14ac:dyDescent="0.2">
      <c r="A75" s="9"/>
      <c r="B75" s="83">
        <v>61</v>
      </c>
      <c r="C75" s="84" t="s">
        <v>145</v>
      </c>
      <c r="D75" s="85" t="s">
        <v>67</v>
      </c>
      <c r="E75" s="85" t="s">
        <v>146</v>
      </c>
      <c r="F75" s="86" t="s">
        <v>185</v>
      </c>
      <c r="G75" s="87" t="s">
        <v>190</v>
      </c>
      <c r="H75" s="88"/>
      <c r="I75" s="83" t="s">
        <v>41</v>
      </c>
      <c r="J75" s="89">
        <v>13.39</v>
      </c>
      <c r="K75" s="90"/>
      <c r="L75" s="83">
        <v>1</v>
      </c>
      <c r="M75" s="91">
        <f t="shared" si="0"/>
        <v>13.39</v>
      </c>
    </row>
    <row r="76" spans="1:13" x14ac:dyDescent="0.2">
      <c r="A76" s="9"/>
      <c r="B76" s="83">
        <v>62</v>
      </c>
      <c r="C76" s="84" t="s">
        <v>173</v>
      </c>
      <c r="D76" s="85" t="s">
        <v>67</v>
      </c>
      <c r="E76" s="85" t="s">
        <v>174</v>
      </c>
      <c r="F76" s="86" t="s">
        <v>191</v>
      </c>
      <c r="G76" s="86" t="s">
        <v>192</v>
      </c>
      <c r="H76" s="92"/>
      <c r="I76" s="83" t="s">
        <v>41</v>
      </c>
      <c r="J76" s="89">
        <v>125.55</v>
      </c>
      <c r="K76" s="90"/>
      <c r="L76" s="83">
        <v>1</v>
      </c>
      <c r="M76" s="91">
        <f t="shared" si="0"/>
        <v>125.55</v>
      </c>
    </row>
    <row r="77" spans="1:13" ht="6" customHeight="1" x14ac:dyDescent="0.2">
      <c r="A77" s="93"/>
      <c r="B77" s="94" t="s">
        <v>193</v>
      </c>
      <c r="C77" s="95"/>
      <c r="D77" s="95"/>
      <c r="E77" s="95"/>
      <c r="F77" s="95"/>
      <c r="G77" s="95"/>
      <c r="H77" s="95"/>
      <c r="I77" s="95"/>
      <c r="J77" s="95"/>
      <c r="K77" s="95"/>
      <c r="L77" s="95"/>
      <c r="M77" s="96"/>
    </row>
  </sheetData>
  <sheetProtection algorithmName="SHA-512" hashValue="s+q7Aflf1jZP9owzxej3ehMDtl2gJpU1dsSkPKHrcIMSVq/HNwwZg0iwC7bIKrdh8XzeP4OazdDIg40zdnlZdg==" saltValue="ey9kR0m8x7jJLWiV1rld3w==" spinCount="100000" sheet="1" objects="1" scenarios="1"/>
  <mergeCells count="25">
    <mergeCell ref="B11:M11"/>
    <mergeCell ref="B12:M12"/>
    <mergeCell ref="B14:M14"/>
    <mergeCell ref="G16:H16"/>
    <mergeCell ref="B77:M77"/>
    <mergeCell ref="B8:C9"/>
    <mergeCell ref="D8:G9"/>
    <mergeCell ref="I8:J8"/>
    <mergeCell ref="K8:L8"/>
    <mergeCell ref="I9:J9"/>
    <mergeCell ref="K9:L9"/>
    <mergeCell ref="B6:C6"/>
    <mergeCell ref="D6:G6"/>
    <mergeCell ref="I6:J6"/>
    <mergeCell ref="K6:M7"/>
    <mergeCell ref="B7:C7"/>
    <mergeCell ref="D7:G7"/>
    <mergeCell ref="I7:J7"/>
    <mergeCell ref="B2:E2"/>
    <mergeCell ref="F2:H2"/>
    <mergeCell ref="B4:M4"/>
    <mergeCell ref="B5:C5"/>
    <mergeCell ref="D5:G5"/>
    <mergeCell ref="I5:J5"/>
    <mergeCell ref="K5:M5"/>
  </mergeCells>
  <conditionalFormatting sqref="J17:J76">
    <cfRule type="expression" dxfId="2" priority="1">
      <formula>$J17="TBC"</formula>
    </cfRule>
    <cfRule type="expression" dxfId="1" priority="3">
      <formula>$J17="N/A"</formula>
    </cfRule>
  </conditionalFormatting>
  <conditionalFormatting sqref="K17:K76">
    <cfRule type="expression" dxfId="0" priority="2">
      <formula>AND($D$8&lt;&gt;"",$K17="")</formula>
    </cfRule>
  </conditionalFormatting>
  <pageMargins left="0.70866141732283472" right="0.70866141732283472" top="0.74803149606299213" bottom="0.74803149606299213" header="0.31496062992125984" footer="0.31496062992125984"/>
  <pageSetup paperSize="9" scale="4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Empty Homes Order</vt:lpstr>
      <vt:lpstr>'Empty Homes Order'!Print_Area</vt:lpstr>
      <vt:lpstr>'Empty Homes Order'!Print_Titles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Pettitt</dc:creator>
  <cp:lastModifiedBy>Amy Pettitt</cp:lastModifiedBy>
  <dcterms:created xsi:type="dcterms:W3CDTF">2023-09-28T10:20:35Z</dcterms:created>
  <dcterms:modified xsi:type="dcterms:W3CDTF">2023-09-28T10:20:41Z</dcterms:modified>
</cp:coreProperties>
</file>