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nfdcgovuk.sharepoint.com/sites/ProcurementTeamSite/Projects/25-030 - HM - 13 Hyde Close/2. Tender Docs/"/>
    </mc:Choice>
  </mc:AlternateContent>
  <xr:revisionPtr revIDLastSave="991" documentId="8_{84081A33-59C1-436C-8A82-092E9D01AADF}" xr6:coauthVersionLast="47" xr6:coauthVersionMax="47" xr10:uidLastSave="{48A8EECB-68F1-4D74-915F-6F998951B9AD}"/>
  <bookViews>
    <workbookView xWindow="-5625" yWindow="-16320" windowWidth="38640" windowHeight="15720" xr2:uid="{00000000-000D-0000-FFFF-FFFF00000000}"/>
  </bookViews>
  <sheets>
    <sheet name="Appendix C3 - Pricing Schedule " sheetId="14" r:id="rId1"/>
    <sheet name="Prelims &amp; General Works" sheetId="16" r:id="rId2"/>
    <sheet name="Removals &amp; Demolitions" sheetId="17" r:id="rId3"/>
    <sheet name="Trade Schedules" sheetId="18" r:id="rId4"/>
    <sheet name="Reinstatement &amp; Redecorations" sheetId="19" r:id="rId5"/>
    <sheet name="Finishes" sheetId="2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19" l="1"/>
  <c r="E129" i="18"/>
  <c r="E80" i="17"/>
  <c r="E7" i="20"/>
  <c r="E12" i="16"/>
  <c r="C7"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 Jarvis</author>
  </authors>
  <commentList>
    <comment ref="B4" authorId="0" shapeId="0" xr:uid="{D0CB49AF-060C-4ED0-8357-E66CDEABC4DE}">
      <text>
        <r>
          <rPr>
            <sz val="9"/>
            <color indexed="81"/>
            <rFont val="Tahoma"/>
            <family val="2"/>
          </rPr>
          <t>Tenderers: Please Insert Company Name HERE</t>
        </r>
      </text>
    </comment>
  </commentList>
</comments>
</file>

<file path=xl/sharedStrings.xml><?xml version="1.0" encoding="utf-8"?>
<sst xmlns="http://schemas.openxmlformats.org/spreadsheetml/2006/main" count="370" uniqueCount="278">
  <si>
    <t>Appendix C3 - Tenderers Cost Response</t>
  </si>
  <si>
    <t>Mini-Competition under the Multi Trade Framework for the provision of the internal refurbishment and partial re-construction of the external roof of 13 Hyde Close</t>
  </si>
  <si>
    <t>Note to Tenderers - Please Complate ALL Yellow Highlighted sections</t>
  </si>
  <si>
    <t>Tenderer:</t>
  </si>
  <si>
    <t>&lt;&lt;Your Company Name&gt;&gt;</t>
  </si>
  <si>
    <t>Summary</t>
  </si>
  <si>
    <t>Total</t>
  </si>
  <si>
    <t>NFDC Comment</t>
  </si>
  <si>
    <t>Tenderers Comment</t>
  </si>
  <si>
    <t>Uplift % Rates (as per Multi Trade Tender)</t>
  </si>
  <si>
    <t>Contract Sum (£) ExcVAT</t>
  </si>
  <si>
    <t>Uplift Rate %**</t>
  </si>
  <si>
    <t>Description</t>
  </si>
  <si>
    <t>Overhead &amp; Profit Uplift %</t>
  </si>
  <si>
    <t>This is the uplift % your company would charge on top of the total direct labour costs to cover non-direct labour costs (this is the indirect costs related to management &amp; back office support) and profit margin.</t>
  </si>
  <si>
    <t>Estimated Project Duration (Days)</t>
  </si>
  <si>
    <t>Variations - Pricing as per SOR 
NFDC Multi Trade Framework - Appendix C3 Pricing Response Form</t>
  </si>
  <si>
    <t>Materials Uplift %</t>
  </si>
  <si>
    <t>This is the uplift % your company would charge on top of the best value OEM / equivalent material supplier invoice cost e.g. invoice Cost £ + [Y%] uplift charge.</t>
  </si>
  <si>
    <t>Prelims</t>
  </si>
  <si>
    <t>Quantity (If Applicable)</t>
  </si>
  <si>
    <t>Contract Sum (£) Exc. VAT</t>
  </si>
  <si>
    <t>Provision of welfare facilities for duration of works to include Portaloo.</t>
  </si>
  <si>
    <t xml:space="preserve">Scaffolding – CADE Roofing NFDC appointed framework contractor. To facilitate works within section 3.5 only. </t>
  </si>
  <si>
    <t>Management Only. Item 1.7</t>
  </si>
  <si>
    <t>Provision for waste disposal of all waste generated as part of the works detailed in this schedule.</t>
  </si>
  <si>
    <t>Structural Engineer assessment/report of fire damage to roof rafters.</t>
  </si>
  <si>
    <t>n/a</t>
  </si>
  <si>
    <t>NFDC</t>
  </si>
  <si>
    <t>Supply of temporary electrical supply to property to enable reinstate works.</t>
  </si>
  <si>
    <t>Project management/site supervision as named Principal Contractor under 2015 CDM Regulations. Including liaison and management of NFDC appointed framework subcontractors for specified works detailed later within schedule. To include creation of CPP and collation of H&amp;S file.</t>
  </si>
  <si>
    <t>Total Prelims</t>
  </si>
  <si>
    <t>Removals/Demolitions</t>
  </si>
  <si>
    <t>Contract sum (£) Exc VAT</t>
  </si>
  <si>
    <t>Note: Electrical &amp; Plumbing works in specific schedules.</t>
  </si>
  <si>
    <t>Property clear of tenants items pictured in Appendix B1, Schedule Appendix B as of December 2024, however contractors to attend site to determine current condition prior to quotation.</t>
  </si>
  <si>
    <t>General</t>
  </si>
  <si>
    <t>2.1.1</t>
  </si>
  <si>
    <t>Allow to clear debris and all loose masonry, timbers, fixtures and fittings from the property as instructed within this schedule. All smoke damaged material must be removed as far as practically possible and treated with the following materials and methods prior to carrying out repairs.</t>
  </si>
  <si>
    <t>ENCAPUSLANTS: Remove as much of the sooting and charring as far as practically possible, sponge down and wire brush surfaces removing flaking debris and then utilise a suitable encapsulant not a sealer to manage any remaining exposed and underlying materials or contaminants that remain on surfaces. Examples: Exposed Concrete lintels, charred brickwork faces and roof/floor timbers</t>
  </si>
  <si>
    <t>SEALERS: A water based breathable sealer coat to be applied after all contaminants have been completely removed and surfaces thoroughly cleaned to prevent the reoccurrence of damage such as stains or odours.</t>
  </si>
  <si>
    <t>Examples: Remaining cleaned plaster surfaces and decorated surfaces as required.</t>
  </si>
  <si>
    <t>Contractor to notify the contract administrator of the selected products of choice prior to application.</t>
  </si>
  <si>
    <t>After removals and demolition inform the CA of any joists/rafters that are not scheduled for replacement/reinforcement but are none-the-less damaged with a view for assessment</t>
  </si>
  <si>
    <t>2.1.2</t>
  </si>
  <si>
    <t>Installation of temporary supports as required to allow for removal and then disposal of damaged ceiling/floor joists or other repairs as required.</t>
  </si>
  <si>
    <t>Entrance Hall/Stairway</t>
  </si>
  <si>
    <t>2.2.1</t>
  </si>
  <si>
    <t>Remove and dispose;</t>
  </si>
  <si>
    <t>Wallpaper</t>
  </si>
  <si>
    <t>Coving/skirting and architrave</t>
  </si>
  <si>
    <t>Damaged/damp/delaminated plaster/plasterboard from walls and ceilings</t>
  </si>
  <si>
    <t>2.2.2</t>
  </si>
  <si>
    <t>Remove and dispose of damaged boxing to l/h side of radiator by front door.</t>
  </si>
  <si>
    <t>2.2.3</t>
  </si>
  <si>
    <t>Remove and dispose of front door including frame</t>
  </si>
  <si>
    <t>Included in item 3.7.1</t>
  </si>
  <si>
    <t>2.2.4</t>
  </si>
  <si>
    <t>Remove and dispose of internal door leading to kitchen lobby including frame.</t>
  </si>
  <si>
    <t>Living Room</t>
  </si>
  <si>
    <t>2.3.1</t>
  </si>
  <si>
    <t>Damaged/damp/delaminated plaster/plasterboard from walls and ceilings (full strip)</t>
  </si>
  <si>
    <t>Remove damaged window cill.</t>
  </si>
  <si>
    <t>Dining Room</t>
  </si>
  <si>
    <t>2.4.1</t>
  </si>
  <si>
    <t>Loose/damp/delaminated plaster/plasterboard from walls and ceilings</t>
  </si>
  <si>
    <t>2.4.2</t>
  </si>
  <si>
    <t>Remove and dispose of chipboard subfloor throughout</t>
  </si>
  <si>
    <t>2.4.3</t>
  </si>
  <si>
    <t>Kitchen Lobby</t>
  </si>
  <si>
    <r>
      <t xml:space="preserve">Note: Kitchen Refurbishment Itemised separately see </t>
    </r>
    <r>
      <rPr>
        <b/>
        <sz val="10"/>
        <color theme="1"/>
        <rFont val="Verdana Pro"/>
        <family val="2"/>
      </rPr>
      <t>item 3.3</t>
    </r>
  </si>
  <si>
    <t>See plan in Appendix B1, Schedule Appendix A for lobby location</t>
  </si>
  <si>
    <t>2.5.1</t>
  </si>
  <si>
    <t>Skirting and architrave</t>
  </si>
  <si>
    <t>2.5.2</t>
  </si>
  <si>
    <t>Allow to remove and dispose of door including frame leading to lean-too.</t>
  </si>
  <si>
    <t>Included in item 3.7.2</t>
  </si>
  <si>
    <t>2.5.3</t>
  </si>
  <si>
    <t>Dispose of shelving units.</t>
  </si>
  <si>
    <r>
      <t>1</t>
    </r>
    <r>
      <rPr>
        <b/>
        <vertAlign val="superscript"/>
        <sz val="10"/>
        <color rgb="FF000000"/>
        <rFont val="Verdana Pro"/>
        <family val="2"/>
      </rPr>
      <t>st</t>
    </r>
    <r>
      <rPr>
        <b/>
        <sz val="10"/>
        <color rgb="FF000000"/>
        <rFont val="Verdana Pro"/>
        <family val="2"/>
      </rPr>
      <t xml:space="preserve"> Floor Hallway</t>
    </r>
  </si>
  <si>
    <t>Note: Windows in Window schedule</t>
  </si>
  <si>
    <t>2.6.1</t>
  </si>
  <si>
    <t>2.6.2</t>
  </si>
  <si>
    <t>Allow to remove and dispose of timber handrail inclusive of posts and baseplate.</t>
  </si>
  <si>
    <t>2.6.3</t>
  </si>
  <si>
    <t>Remove and dispose of damaged loft hatch</t>
  </si>
  <si>
    <t>1no.</t>
  </si>
  <si>
    <t>Bedroom 1</t>
  </si>
  <si>
    <t>2.7.1</t>
  </si>
  <si>
    <t>2.7.2</t>
  </si>
  <si>
    <t>Remove and dispose of door and frame</t>
  </si>
  <si>
    <t>2.7.3</t>
  </si>
  <si>
    <t>Allow to remove and dispose of all fire damaged timberwork including floorboards.</t>
  </si>
  <si>
    <t>Bedroom 2</t>
  </si>
  <si>
    <t>2.8.1</t>
  </si>
  <si>
    <t>2.8.2</t>
  </si>
  <si>
    <t>Remove and dispose of vent cover by window.</t>
  </si>
  <si>
    <t>2.8.3</t>
  </si>
  <si>
    <t>Bedroom 3</t>
  </si>
  <si>
    <t>2.9.1</t>
  </si>
  <si>
    <t>2.9.2</t>
  </si>
  <si>
    <t>Remove and dispose of timber boxing forming storage cupboard.</t>
  </si>
  <si>
    <t>Bathroom</t>
  </si>
  <si>
    <r>
      <t xml:space="preserve">Note: Bathroom schedule to be priced up as complete works. See Item </t>
    </r>
    <r>
      <rPr>
        <b/>
        <sz val="10"/>
        <color theme="1"/>
        <rFont val="Verdana Pro"/>
        <family val="2"/>
      </rPr>
      <t>3.4</t>
    </r>
  </si>
  <si>
    <t>Loft (Internal)</t>
  </si>
  <si>
    <t>2.10.1</t>
  </si>
  <si>
    <t>Remove and dispose of fire/smoke damaged insulation throughout.</t>
  </si>
  <si>
    <t>Roofing Works</t>
  </si>
  <si>
    <r>
      <t xml:space="preserve">Note: Roofing schedule priced up as complete works. </t>
    </r>
    <r>
      <rPr>
        <b/>
        <sz val="10"/>
        <color theme="1"/>
        <rFont val="Verdana Pro"/>
        <family val="2"/>
      </rPr>
      <t>See Item 3.5</t>
    </r>
  </si>
  <si>
    <t>Total Removals/Demolition</t>
  </si>
  <si>
    <t>Trade Schedules</t>
  </si>
  <si>
    <t>Contract Sum (£) Exc VAT</t>
  </si>
  <si>
    <t>Electrical Schedule</t>
  </si>
  <si>
    <t>3.1.1</t>
  </si>
  <si>
    <t>Whole house</t>
  </si>
  <si>
    <r>
      <t>·</t>
    </r>
    <r>
      <rPr>
        <sz val="7"/>
        <color theme="1"/>
        <rFont val="Times New Roman"/>
        <family val="1"/>
      </rPr>
      <t xml:space="preserve">        </t>
    </r>
    <r>
      <rPr>
        <sz val="10"/>
        <color theme="1"/>
        <rFont val="Verdana Pro"/>
        <family val="2"/>
      </rPr>
      <t>Rewire upstairs lighting with 1.5 mm twin and earth, Ashley pendants, crabtree switches</t>
    </r>
  </si>
  <si>
    <r>
      <t>·</t>
    </r>
    <r>
      <rPr>
        <sz val="7"/>
        <color theme="1"/>
        <rFont val="Times New Roman"/>
        <family val="1"/>
      </rPr>
      <t xml:space="preserve">        </t>
    </r>
    <r>
      <rPr>
        <sz val="10"/>
        <color theme="1"/>
        <rFont val="Verdana Pro"/>
        <family val="2"/>
      </rPr>
      <t>Rewire ring main 2.5 mm twin and earth, crabtree sockets</t>
    </r>
  </si>
  <si>
    <t>Entrance hall/stairwell</t>
  </si>
  <si>
    <r>
      <t>·</t>
    </r>
    <r>
      <rPr>
        <sz val="7"/>
        <color theme="1"/>
        <rFont val="Times New Roman"/>
        <family val="1"/>
      </rPr>
      <t xml:space="preserve">        </t>
    </r>
    <r>
      <rPr>
        <sz val="10"/>
        <color theme="1"/>
        <rFont val="Verdana Pro"/>
        <family val="2"/>
      </rPr>
      <t>Replace smoke alarm with aico Ei3016 alarm</t>
    </r>
  </si>
  <si>
    <r>
      <t>·</t>
    </r>
    <r>
      <rPr>
        <sz val="7"/>
        <color theme="1"/>
        <rFont val="Times New Roman"/>
        <family val="1"/>
      </rPr>
      <t xml:space="preserve">        </t>
    </r>
    <r>
      <rPr>
        <sz val="10"/>
        <color theme="1"/>
        <rFont val="Verdana Pro"/>
        <family val="2"/>
      </rPr>
      <t>Replace switch and pendant after water damage</t>
    </r>
  </si>
  <si>
    <r>
      <t>·</t>
    </r>
    <r>
      <rPr>
        <sz val="7"/>
        <color theme="1"/>
        <rFont val="Times New Roman"/>
        <family val="1"/>
      </rPr>
      <t xml:space="preserve">        </t>
    </r>
    <r>
      <rPr>
        <sz val="10"/>
        <color theme="1"/>
        <rFont val="Verdana Pro"/>
        <family val="2"/>
      </rPr>
      <t>Allow to replace sockets and switches after water damage throughout using crabtree or approved similar.</t>
    </r>
  </si>
  <si>
    <r>
      <t>·</t>
    </r>
    <r>
      <rPr>
        <sz val="7"/>
        <color theme="1"/>
        <rFont val="Times New Roman"/>
        <family val="1"/>
      </rPr>
      <t xml:space="preserve">        </t>
    </r>
    <r>
      <rPr>
        <sz val="10"/>
        <color theme="1"/>
        <rFont val="Verdana Pro"/>
        <family val="2"/>
      </rPr>
      <t>Replace pendant with Ashley pendant</t>
    </r>
  </si>
  <si>
    <t>Dining room</t>
  </si>
  <si>
    <r>
      <t>·</t>
    </r>
    <r>
      <rPr>
        <sz val="7"/>
        <color theme="1"/>
        <rFont val="Times New Roman"/>
        <family val="1"/>
      </rPr>
      <t xml:space="preserve">        </t>
    </r>
    <r>
      <rPr>
        <sz val="10"/>
        <color theme="1"/>
        <rFont val="Verdana Pro"/>
        <family val="2"/>
      </rPr>
      <t>Check pendant in dining area for correct connection (some cable pushed into ceiling not in ceiling rose), replace pendants with Ashley pendants</t>
    </r>
  </si>
  <si>
    <r>
      <t>·</t>
    </r>
    <r>
      <rPr>
        <sz val="7"/>
        <color theme="1"/>
        <rFont val="Times New Roman"/>
        <family val="1"/>
      </rPr>
      <t xml:space="preserve">        </t>
    </r>
    <r>
      <rPr>
        <sz val="10"/>
        <color theme="1"/>
        <rFont val="Verdana Pro"/>
        <family val="2"/>
      </rPr>
      <t>Remove high level TV socket (Tenant alteration)</t>
    </r>
  </si>
  <si>
    <r>
      <t>Kitchen –</t>
    </r>
    <r>
      <rPr>
        <sz val="10"/>
        <color theme="1"/>
        <rFont val="Verdana Pro"/>
        <family val="2"/>
      </rPr>
      <t xml:space="preserve"> Internal electrics excluding boiler supply form part of kitchen schedule. </t>
    </r>
  </si>
  <si>
    <r>
      <t>·</t>
    </r>
    <r>
      <rPr>
        <sz val="7"/>
        <color theme="1"/>
        <rFont val="Times New Roman"/>
        <family val="1"/>
      </rPr>
      <t xml:space="preserve">        </t>
    </r>
    <r>
      <rPr>
        <sz val="10"/>
        <color theme="1"/>
        <rFont val="Verdana Pro"/>
        <family val="2"/>
      </rPr>
      <t>Remove tenants wiring to out house (installed without permission)</t>
    </r>
  </si>
  <si>
    <r>
      <t>·</t>
    </r>
    <r>
      <rPr>
        <sz val="7"/>
        <color theme="1"/>
        <rFont val="Times New Roman"/>
        <family val="1"/>
      </rPr>
      <t xml:space="preserve">        </t>
    </r>
    <r>
      <rPr>
        <sz val="10"/>
        <color theme="1"/>
        <rFont val="Verdana Pro"/>
        <family val="2"/>
      </rPr>
      <t>Allow to replace sockets after water damage throughout using Crabtree or approved similar.</t>
    </r>
  </si>
  <si>
    <r>
      <t>·</t>
    </r>
    <r>
      <rPr>
        <sz val="7"/>
        <color theme="1"/>
        <rFont val="Times New Roman"/>
        <family val="1"/>
      </rPr>
      <t xml:space="preserve">        </t>
    </r>
    <r>
      <rPr>
        <sz val="10"/>
        <color theme="1"/>
        <rFont val="Verdana Pro"/>
        <family val="2"/>
      </rPr>
      <t>Replace switch and pendant.</t>
    </r>
  </si>
  <si>
    <t>1st Floor Stairwell</t>
  </si>
  <si>
    <r>
      <t>·</t>
    </r>
    <r>
      <rPr>
        <sz val="7"/>
        <color theme="1"/>
        <rFont val="Times New Roman"/>
        <family val="1"/>
      </rPr>
      <t xml:space="preserve">        </t>
    </r>
    <r>
      <rPr>
        <sz val="10"/>
        <color theme="1"/>
        <rFont val="Verdana Pro"/>
        <family val="2"/>
      </rPr>
      <t>Replace landing pendant with Ashley pendant</t>
    </r>
  </si>
  <si>
    <r>
      <t>·</t>
    </r>
    <r>
      <rPr>
        <sz val="7"/>
        <color theme="1"/>
        <rFont val="Times New Roman"/>
        <family val="1"/>
      </rPr>
      <t xml:space="preserve">        </t>
    </r>
    <r>
      <rPr>
        <sz val="10"/>
        <color theme="1"/>
        <rFont val="Verdana Pro"/>
        <family val="2"/>
      </rPr>
      <t>Rewire sockets using crabtree sockets</t>
    </r>
  </si>
  <si>
    <r>
      <t>·</t>
    </r>
    <r>
      <rPr>
        <sz val="7"/>
        <color theme="1"/>
        <rFont val="Times New Roman"/>
        <family val="1"/>
      </rPr>
      <t xml:space="preserve">        </t>
    </r>
    <r>
      <rPr>
        <sz val="10"/>
        <color theme="1"/>
        <rFont val="Verdana Pro"/>
        <family val="2"/>
      </rPr>
      <t>Rewire lighting using Ashley pendants and crabtree switches</t>
    </r>
  </si>
  <si>
    <r>
      <t>·</t>
    </r>
    <r>
      <rPr>
        <sz val="7"/>
        <color theme="1"/>
        <rFont val="Times New Roman"/>
        <family val="1"/>
      </rPr>
      <t xml:space="preserve">        </t>
    </r>
    <r>
      <rPr>
        <sz val="10"/>
        <color theme="1"/>
        <rFont val="Verdana Pro"/>
        <family val="2"/>
      </rPr>
      <t>Rewire immersion supply using crabtree 20a dp switch located in airing cupboard</t>
    </r>
  </si>
  <si>
    <t>Plumbing/Heating Schedule</t>
  </si>
  <si>
    <t>3.2.1</t>
  </si>
  <si>
    <t xml:space="preserve">Loft </t>
  </si>
  <si>
    <r>
      <t>·</t>
    </r>
    <r>
      <rPr>
        <sz val="7"/>
        <color theme="1"/>
        <rFont val="Times New Roman"/>
        <family val="1"/>
      </rPr>
      <t xml:space="preserve">        </t>
    </r>
    <r>
      <rPr>
        <sz val="10"/>
        <color theme="1"/>
        <rFont val="Verdana Pro"/>
        <family val="2"/>
      </rPr>
      <t>Remove both fire damaged tanks in loft and support structures for tanks</t>
    </r>
  </si>
  <si>
    <r>
      <t>·</t>
    </r>
    <r>
      <rPr>
        <sz val="7"/>
        <color theme="1"/>
        <rFont val="Times New Roman"/>
        <family val="1"/>
      </rPr>
      <t xml:space="preserve">        </t>
    </r>
    <r>
      <rPr>
        <sz val="10"/>
        <color theme="1"/>
        <rFont val="Verdana Pro"/>
        <family val="2"/>
      </rPr>
      <t>Install new supports for both tanks</t>
    </r>
  </si>
  <si>
    <r>
      <t>·</t>
    </r>
    <r>
      <rPr>
        <sz val="7"/>
        <color theme="1"/>
        <rFont val="Times New Roman"/>
        <family val="1"/>
      </rPr>
      <t xml:space="preserve">        </t>
    </r>
    <r>
      <rPr>
        <sz val="10"/>
        <color theme="1"/>
        <rFont val="Verdana Pro"/>
        <family val="2"/>
      </rPr>
      <t>Install 50 gallon (227 litre) Cold water storage tank to supply cylinder and other sanitary wares that are tank feed</t>
    </r>
  </si>
  <si>
    <r>
      <t>·</t>
    </r>
    <r>
      <rPr>
        <sz val="7"/>
        <color theme="1"/>
        <rFont val="Times New Roman"/>
        <family val="1"/>
      </rPr>
      <t xml:space="preserve">        </t>
    </r>
    <r>
      <rPr>
        <sz val="10"/>
        <color theme="1"/>
        <rFont val="Verdana Pro"/>
        <family val="2"/>
      </rPr>
      <t>Install 18 litre feed and expansion tank to feed heating system</t>
    </r>
  </si>
  <si>
    <r>
      <t>·</t>
    </r>
    <r>
      <rPr>
        <sz val="7"/>
        <color theme="1"/>
        <rFont val="Times New Roman"/>
        <family val="1"/>
      </rPr>
      <t xml:space="preserve">        </t>
    </r>
    <r>
      <rPr>
        <sz val="10"/>
        <color theme="1"/>
        <rFont val="Verdana Pro"/>
        <family val="2"/>
      </rPr>
      <t>Both mains feed tanks to have isolations on to isolate cold water feeds</t>
    </r>
  </si>
  <si>
    <r>
      <t>·</t>
    </r>
    <r>
      <rPr>
        <sz val="7"/>
        <color theme="1"/>
        <rFont val="Times New Roman"/>
        <family val="1"/>
      </rPr>
      <t xml:space="preserve">        </t>
    </r>
    <r>
      <rPr>
        <sz val="10"/>
        <color theme="1"/>
        <rFont val="Verdana Pro"/>
        <family val="2"/>
      </rPr>
      <t>Both tanks to have overflow pipes that meet water regulations</t>
    </r>
  </si>
  <si>
    <r>
      <t>·</t>
    </r>
    <r>
      <rPr>
        <sz val="7"/>
        <color theme="1"/>
        <rFont val="Times New Roman"/>
        <family val="1"/>
      </rPr>
      <t xml:space="preserve">        </t>
    </r>
    <r>
      <rPr>
        <sz val="10"/>
        <color theme="1"/>
        <rFont val="Verdana Pro"/>
        <family val="2"/>
      </rPr>
      <t>Pipework in loft to be lagged with 25mm Polyethelene insulation.</t>
    </r>
  </si>
  <si>
    <r>
      <t>·</t>
    </r>
    <r>
      <rPr>
        <sz val="7"/>
        <color theme="1"/>
        <rFont val="Times New Roman"/>
        <family val="1"/>
      </rPr>
      <t xml:space="preserve">        </t>
    </r>
    <r>
      <rPr>
        <sz val="10"/>
        <color theme="1"/>
        <rFont val="Verdana Pro"/>
        <family val="2"/>
      </rPr>
      <t xml:space="preserve">Remove all fire damaged pipework </t>
    </r>
  </si>
  <si>
    <r>
      <t>·</t>
    </r>
    <r>
      <rPr>
        <sz val="7"/>
        <color theme="1"/>
        <rFont val="Times New Roman"/>
        <family val="1"/>
      </rPr>
      <t xml:space="preserve">        </t>
    </r>
    <r>
      <rPr>
        <sz val="10"/>
        <color theme="1"/>
        <rFont val="Verdana Pro"/>
        <family val="2"/>
      </rPr>
      <t>Install 900 x 400 (36 x 16) indirect vented stainless Cylinder</t>
    </r>
  </si>
  <si>
    <r>
      <t>·</t>
    </r>
    <r>
      <rPr>
        <sz val="7"/>
        <color theme="1"/>
        <rFont val="Times New Roman"/>
        <family val="1"/>
      </rPr>
      <t xml:space="preserve">        </t>
    </r>
    <r>
      <rPr>
        <sz val="10"/>
        <color theme="1"/>
        <rFont val="Verdana Pro"/>
        <family val="2"/>
      </rPr>
      <t xml:space="preserve">Connect Cold water feed from CWST tank in loft with Lever isolation valve </t>
    </r>
  </si>
  <si>
    <r>
      <t>·</t>
    </r>
    <r>
      <rPr>
        <sz val="7"/>
        <color theme="1"/>
        <rFont val="Times New Roman"/>
        <family val="1"/>
      </rPr>
      <t xml:space="preserve">        </t>
    </r>
    <r>
      <rPr>
        <sz val="10"/>
        <color theme="1"/>
        <rFont val="Verdana Pro"/>
        <family val="2"/>
      </rPr>
      <t>Connect to existing flow and return pipes under bedroom floor from boiler</t>
    </r>
  </si>
  <si>
    <r>
      <t>·</t>
    </r>
    <r>
      <rPr>
        <sz val="7"/>
        <color theme="1"/>
        <rFont val="Times New Roman"/>
        <family val="1"/>
      </rPr>
      <t xml:space="preserve">        </t>
    </r>
    <r>
      <rPr>
        <sz val="10"/>
        <color theme="1"/>
        <rFont val="Verdana Pro"/>
        <family val="2"/>
      </rPr>
      <t>Re pipe flow and return to heating and hot water heating circuit</t>
    </r>
  </si>
  <si>
    <r>
      <t>·</t>
    </r>
    <r>
      <rPr>
        <sz val="7"/>
        <color theme="1"/>
        <rFont val="Times New Roman"/>
        <family val="1"/>
      </rPr>
      <t xml:space="preserve">        </t>
    </r>
    <r>
      <rPr>
        <sz val="10"/>
        <color theme="1"/>
        <rFont val="Verdana Pro"/>
        <family val="2"/>
      </rPr>
      <t>Install Grundfos UPS3 pump and pump valves</t>
    </r>
  </si>
  <si>
    <r>
      <t>·</t>
    </r>
    <r>
      <rPr>
        <sz val="7"/>
        <color theme="1"/>
        <rFont val="Times New Roman"/>
        <family val="1"/>
      </rPr>
      <t xml:space="preserve">        </t>
    </r>
    <r>
      <rPr>
        <sz val="10"/>
        <color theme="1"/>
        <rFont val="Verdana Pro"/>
        <family val="2"/>
      </rPr>
      <t>Install Drayton Biflo PBBE66S pack</t>
    </r>
  </si>
  <si>
    <r>
      <t>·</t>
    </r>
    <r>
      <rPr>
        <sz val="7"/>
        <color theme="1"/>
        <rFont val="Times New Roman"/>
        <family val="1"/>
      </rPr>
      <t xml:space="preserve">        </t>
    </r>
    <r>
      <rPr>
        <sz val="10"/>
        <color theme="1"/>
        <rFont val="Verdana Pro"/>
        <family val="2"/>
      </rPr>
      <t xml:space="preserve">Install Drayton automatic by pass valve </t>
    </r>
  </si>
  <si>
    <r>
      <t>·</t>
    </r>
    <r>
      <rPr>
        <sz val="7"/>
        <color theme="1"/>
        <rFont val="Times New Roman"/>
        <family val="1"/>
      </rPr>
      <t xml:space="preserve">        </t>
    </r>
    <r>
      <rPr>
        <sz val="10"/>
        <color theme="1"/>
        <rFont val="Verdana Pro"/>
        <family val="2"/>
      </rPr>
      <t>Install Adey Magnaclean Professional 2 pack</t>
    </r>
  </si>
  <si>
    <r>
      <t>·</t>
    </r>
    <r>
      <rPr>
        <sz val="7"/>
        <color theme="1"/>
        <rFont val="Times New Roman"/>
        <family val="1"/>
      </rPr>
      <t xml:space="preserve">        </t>
    </r>
    <r>
      <rPr>
        <sz val="10"/>
        <color theme="1"/>
        <rFont val="Verdana Pro"/>
        <family val="2"/>
      </rPr>
      <t>Connect heating system to expansion and feed tank with Lever isolation valve on feed</t>
    </r>
  </si>
  <si>
    <r>
      <t>·</t>
    </r>
    <r>
      <rPr>
        <sz val="7"/>
        <color theme="1"/>
        <rFont val="Times New Roman"/>
        <family val="1"/>
      </rPr>
      <t xml:space="preserve">        </t>
    </r>
    <r>
      <rPr>
        <sz val="10"/>
        <color theme="1"/>
        <rFont val="Verdana Pro"/>
        <family val="2"/>
      </rPr>
      <t>All electrical wiring for heating system and 5 core supply to boiler to be replaced</t>
    </r>
  </si>
  <si>
    <r>
      <t>·</t>
    </r>
    <r>
      <rPr>
        <sz val="7"/>
        <color theme="1"/>
        <rFont val="Times New Roman"/>
        <family val="1"/>
      </rPr>
      <t xml:space="preserve">        </t>
    </r>
    <r>
      <rPr>
        <sz val="10"/>
        <color theme="1"/>
        <rFont val="Verdana Pro"/>
        <family val="2"/>
      </rPr>
      <t>Replace existing radiator with new 600 x 800 K1 radiator with TRV and Lockshield</t>
    </r>
  </si>
  <si>
    <r>
      <t>·</t>
    </r>
    <r>
      <rPr>
        <sz val="7"/>
        <color theme="1"/>
        <rFont val="Times New Roman"/>
        <family val="1"/>
      </rPr>
      <t xml:space="preserve">        </t>
    </r>
    <r>
      <rPr>
        <sz val="10"/>
        <color theme="1"/>
        <rFont val="Verdana Pro"/>
        <family val="2"/>
      </rPr>
      <t>Pipework to radiator to be taken back to main flow and return distribution pipework beneath floor.</t>
    </r>
  </si>
  <si>
    <r>
      <t>·</t>
    </r>
    <r>
      <rPr>
        <sz val="7"/>
        <color theme="1"/>
        <rFont val="Times New Roman"/>
        <family val="1"/>
      </rPr>
      <t xml:space="preserve">        </t>
    </r>
    <r>
      <rPr>
        <sz val="10"/>
        <color theme="1"/>
        <rFont val="Verdana Pro"/>
        <family val="2"/>
      </rPr>
      <t>Remove existing radiator</t>
    </r>
  </si>
  <si>
    <r>
      <t>·</t>
    </r>
    <r>
      <rPr>
        <sz val="7"/>
        <color theme="1"/>
        <rFont val="Times New Roman"/>
        <family val="1"/>
      </rPr>
      <t xml:space="preserve">        </t>
    </r>
    <r>
      <rPr>
        <sz val="10"/>
        <color theme="1"/>
        <rFont val="Verdana Pro"/>
        <family val="2"/>
      </rPr>
      <t>Replace with 600 x 800 K1 radiator with TRV and Lockshield</t>
    </r>
  </si>
  <si>
    <r>
      <t>·</t>
    </r>
    <r>
      <rPr>
        <sz val="7"/>
        <color theme="1"/>
        <rFont val="Times New Roman"/>
        <family val="1"/>
      </rPr>
      <t xml:space="preserve">        </t>
    </r>
    <r>
      <rPr>
        <sz val="10"/>
        <color theme="1"/>
        <rFont val="Verdana Pro"/>
        <family val="2"/>
      </rPr>
      <t>Pipework to radiator to be taken back to main flow and return distribution pipework beneath floor</t>
    </r>
  </si>
  <si>
    <r>
      <t>·</t>
    </r>
    <r>
      <rPr>
        <sz val="7"/>
        <color theme="1"/>
        <rFont val="Times New Roman"/>
        <family val="1"/>
      </rPr>
      <t xml:space="preserve">        </t>
    </r>
    <r>
      <rPr>
        <sz val="10"/>
        <color theme="1"/>
        <rFont val="Verdana Pro"/>
        <family val="2"/>
      </rPr>
      <t>Replace with 600 x 600 K1 radiator with TRV and lockshield</t>
    </r>
  </si>
  <si>
    <t>Kitchen</t>
  </si>
  <si>
    <r>
      <t>·</t>
    </r>
    <r>
      <rPr>
        <sz val="7"/>
        <color theme="1"/>
        <rFont val="Times New Roman"/>
        <family val="1"/>
      </rPr>
      <t xml:space="preserve">        </t>
    </r>
    <r>
      <rPr>
        <sz val="10"/>
        <color theme="1"/>
        <rFont val="Verdana Pro"/>
        <family val="2"/>
      </rPr>
      <t xml:space="preserve">Repair leaking pipe on heating flow </t>
    </r>
  </si>
  <si>
    <t>3.2.2</t>
  </si>
  <si>
    <r>
      <t>·</t>
    </r>
    <r>
      <rPr>
        <sz val="7"/>
        <color theme="1"/>
        <rFont val="Times New Roman"/>
        <family val="1"/>
      </rPr>
      <t xml:space="preserve">        </t>
    </r>
    <r>
      <rPr>
        <sz val="10"/>
        <color theme="1"/>
        <rFont val="Verdana Pro"/>
        <family val="2"/>
      </rPr>
      <t>Remove push fit fitting and replace with soldered fittings</t>
    </r>
  </si>
  <si>
    <r>
      <t>·</t>
    </r>
    <r>
      <rPr>
        <sz val="7"/>
        <color theme="1"/>
        <rFont val="Times New Roman"/>
        <family val="1"/>
      </rPr>
      <t xml:space="preserve">        </t>
    </r>
    <r>
      <rPr>
        <sz val="10"/>
        <color theme="1"/>
        <rFont val="Verdana Pro"/>
        <family val="2"/>
      </rPr>
      <t>Secure with pipe clips heating flow and return 22mm pipework at ceiling level</t>
    </r>
  </si>
  <si>
    <t>Secure with pipe clips cold and hot water pipes at ceiling level.</t>
  </si>
  <si>
    <t>3.2.3</t>
  </si>
  <si>
    <r>
      <t>·</t>
    </r>
    <r>
      <rPr>
        <sz val="7"/>
        <color theme="1"/>
        <rFont val="Times New Roman"/>
        <family val="1"/>
      </rPr>
      <t xml:space="preserve">        </t>
    </r>
    <r>
      <rPr>
        <sz val="10"/>
        <color theme="1"/>
        <rFont val="Verdana Pro"/>
        <family val="2"/>
      </rPr>
      <t>Allow to replace radiators in Livingroom and dining room with lockshield and TRVs. Contractor responsible that size and output correct for space heating demand.</t>
    </r>
  </si>
  <si>
    <t>3.2.4</t>
  </si>
  <si>
    <t>Allow to remove radiators and reinstall in hallway and kitchen lobby to enable plastering works.</t>
  </si>
  <si>
    <t>Kitchen Refurbishment</t>
  </si>
  <si>
    <t>3.3.1</t>
  </si>
  <si>
    <t>OnPoint Building Contractors Ltd. – NFDC Framework Contractor.</t>
  </si>
  <si>
    <t>Removal and disposal of existing kitchen units. Kitchen rewire, new flooring, tiling, plastering and redecoration. (Redecoration and flooring in kitchen Lobby Excluded)</t>
  </si>
  <si>
    <r>
      <t>Installation of new kitchen as per Howdens Design Cad Plan No : 25020742466 and OnPoint Quote QU-1113 dated 12</t>
    </r>
    <r>
      <rPr>
        <vertAlign val="superscript"/>
        <sz val="10"/>
        <color theme="1"/>
        <rFont val="Verdana Pro"/>
        <family val="2"/>
      </rPr>
      <t>th</t>
    </r>
    <r>
      <rPr>
        <sz val="10"/>
        <color theme="1"/>
        <rFont val="Verdana Pro"/>
        <family val="2"/>
      </rPr>
      <t xml:space="preserve"> February 2025.</t>
    </r>
  </si>
  <si>
    <t>Additional information on specification available on request.</t>
  </si>
  <si>
    <t>Bathroom Refurbishment</t>
  </si>
  <si>
    <t>3.4.1</t>
  </si>
  <si>
    <t xml:space="preserve">Plasterworks to walls and ceiling to include new boards to ceiling and coving </t>
  </si>
  <si>
    <t xml:space="preserve">Supply and install 200mm x 200mm white tiles fixed with waterproof adhesive and grout </t>
  </si>
  <si>
    <t xml:space="preserve">Supply and install 1400 x 900 level access tray former with gravity waste </t>
  </si>
  <si>
    <t xml:space="preserve">Supply and install Mira Advance Flex </t>
  </si>
  <si>
    <t xml:space="preserve">Supply and install 450mm basin and pedestal including lever taps </t>
  </si>
  <si>
    <t xml:space="preserve">Supply and install close couple wc and toilet seat </t>
  </si>
  <si>
    <t xml:space="preserve">Supply and install shower chair </t>
  </si>
  <si>
    <t xml:space="preserve">Supply and install 600mm grab rail </t>
  </si>
  <si>
    <t xml:space="preserve">Supply and install L rail with curtains </t>
  </si>
  <si>
    <t xml:space="preserve">Supply and install 500 x 600 radiator </t>
  </si>
  <si>
    <t xml:space="preserve">Supply and install new sealed light </t>
  </si>
  <si>
    <t xml:space="preserve">Supply and install new pull cord and light switch </t>
  </si>
  <si>
    <t>Supply and install boxing to cover pipework</t>
  </si>
  <si>
    <t>Supply and install window board</t>
  </si>
  <si>
    <t>Roofing Schedule</t>
  </si>
  <si>
    <t>3.5.1</t>
  </si>
  <si>
    <t>Management only. Item 1.7</t>
  </si>
  <si>
    <t>Specification for roofing works available on request.</t>
  </si>
  <si>
    <t>Allow to strip tiles (retain to reinstall later),underlay and baton from fire damaged section of rear elevation (North Facing) elevation above Bedroom 1. Allow for minimum of 10m2, note contractor to undertake site survey to ascertain exact quantity.</t>
  </si>
  <si>
    <t xml:space="preserve">Allow to install new underlay and batons and reinstate roof as per specification. </t>
  </si>
  <si>
    <t>Allow to replace fire damaged soffit and fascia around perimeter of property and replacing with matching goods as best can.</t>
  </si>
  <si>
    <t>Allow to remove and then supply fire damaged PVC guttering around perimeter of property, include, clips, outlets and downpipes. Flat roof guttering listed below.</t>
  </si>
  <si>
    <t>As per CADE Roofing (NFDC Framework Contractor) quote dated 19/2/25. available on request</t>
  </si>
  <si>
    <t>3.5.2</t>
  </si>
  <si>
    <t>Cade Roofing.</t>
  </si>
  <si>
    <t>8LM</t>
  </si>
  <si>
    <t>Remove and replace guttering from flat roof and replace in White PVC including all required clips, outlets and downpipes. As Per CADE Roofing (NFDC Framework Contractor) quote dated 18/2/25 available on request</t>
  </si>
  <si>
    <t>Structural Works Schedule</t>
  </si>
  <si>
    <t>3.6.1</t>
  </si>
  <si>
    <t>Note: Roof rafter works included in the roofing schedule.</t>
  </si>
  <si>
    <t>Allow to check timber floor joists underneath Bedroom 1. If required support joists as per recommendations in REA report, however REA recommend that supports overlap further so that there are a minimum of 2 bolts within the area of overlap at each end. For purposes of the quotation allow to reinforce 1no. floor joists.</t>
  </si>
  <si>
    <t>Door/Window Schedule</t>
  </si>
  <si>
    <t>3.7.1</t>
  </si>
  <si>
    <t xml:space="preserve">Front Door Composite – White Moorgreen </t>
  </si>
  <si>
    <t>3.7.2</t>
  </si>
  <si>
    <t>3.7.3</t>
  </si>
  <si>
    <t>Windows Paramount Window and Fascia Ltd. Supply and Install</t>
  </si>
  <si>
    <t>7no.</t>
  </si>
  <si>
    <t xml:space="preserve">1st Floor Front Bed Left </t>
  </si>
  <si>
    <t xml:space="preserve">1st Floor Front Bed Right   </t>
  </si>
  <si>
    <t xml:space="preserve">1st Floor Bathroom </t>
  </si>
  <si>
    <t xml:space="preserve">1st Floor Rear Bedroom Right </t>
  </si>
  <si>
    <t xml:space="preserve">1st Floor Toilet </t>
  </si>
  <si>
    <t xml:space="preserve">1st Floor Landing 1  </t>
  </si>
  <si>
    <t xml:space="preserve">1st Floor Landing 2  </t>
  </si>
  <si>
    <t>3.7.4</t>
  </si>
  <si>
    <t>Allow to supply and install replacement internal timber doors and frames throughout. Complete with timber architraves.</t>
  </si>
  <si>
    <t>Door Specification as follows; 35mm internal flush plywood paint grade solid core doors with 19mm Round Bar Latch Door Handles SAA with mortice latch and keep and hang on a pair and a half of 75mm mild steel butt hinges.</t>
  </si>
  <si>
    <t>Total Trade Schedules</t>
  </si>
  <si>
    <t>Reinstatement and Redecorations</t>
  </si>
  <si>
    <t>Note: Paint specification listed in Appendix B1 - section Appendix D2 (pg 100)</t>
  </si>
  <si>
    <r>
      <t xml:space="preserve">Walls and ceilings to receive primer and </t>
    </r>
    <r>
      <rPr>
        <b/>
        <sz val="10"/>
        <color theme="1"/>
        <rFont val="Verdana Pro"/>
        <family val="2"/>
      </rPr>
      <t>three</t>
    </r>
    <r>
      <rPr>
        <sz val="10"/>
        <color theme="1"/>
        <rFont val="Verdana Pro"/>
        <family val="2"/>
      </rPr>
      <t xml:space="preserve"> coats of emulsion.</t>
    </r>
  </si>
  <si>
    <t xml:space="preserve">Entrance Hall/Stairway </t>
  </si>
  <si>
    <t>4.1.1</t>
  </si>
  <si>
    <t>Install plasterboard boxing around service run by front door ready for plastering. Install access panel over stopcock to allow for future access.</t>
  </si>
  <si>
    <t>Prepare walls for plaster and then plaster reveals, ceilings and walls throughout with a minimum of 5mm skim finishing plaster top coat with British Gypsum Thistle Multi Finish Plaster.</t>
  </si>
  <si>
    <t xml:space="preserve">Install new softwood skirting and architrave, install new coving. </t>
  </si>
  <si>
    <t>Redecorate throughout. Refer to Appendix B1 - section Appendix D2</t>
  </si>
  <si>
    <t>Livingroom</t>
  </si>
  <si>
    <t>4.2.1</t>
  </si>
  <si>
    <t>Board ceiling complete with 9.5mm Gyproc (or equivalent) Plasterboard, tape up and fill in readiness plaster finish. Boards to be fixed and taped breaking joint with 25mm Gyproc (or equivalent) drywall  screws at rate  in accordance with the manufacturer’s instructions.</t>
  </si>
  <si>
    <t>Install new coving and softwood skirting. Supply and install new timber window board.</t>
  </si>
  <si>
    <t>Redecorate throughout.  Refer to Appendix B1 - section Appendix D2</t>
  </si>
  <si>
    <t>4.3.1</t>
  </si>
  <si>
    <t>Install new coving and softwood skirting.</t>
  </si>
  <si>
    <t>Supply and install 18mm new moisture resistant T&amp;G chipboard flooring throughout to take new carpet.</t>
  </si>
  <si>
    <t>4.4.1</t>
  </si>
  <si>
    <t>4.5.1</t>
  </si>
  <si>
    <t>Supply and install new timber Bannister/railing complete with baseplate to match existing staircase as best can.</t>
  </si>
  <si>
    <t>Allow to rubdown and redecorate staircase with gloss as per redecoration specification in Appendix D1.</t>
  </si>
  <si>
    <t>Allow to supply and install an insulated loft hatch 563x726mm or similar approved.</t>
  </si>
  <si>
    <t>4.6.1</t>
  </si>
  <si>
    <t>Allow to make repairs to window reveal in preparedness to accept new window.</t>
  </si>
  <si>
    <t>Allow to replace roof plate if required and make good head of window.</t>
  </si>
  <si>
    <t>Supply and install softwood t&amp;G replacement floorboards at a depth to match existing.</t>
  </si>
  <si>
    <t>Clean and remove charred materials and wash walls/floors as per general instructions.</t>
  </si>
  <si>
    <t>Install new coving and softwood skirting, supply and install new timber window board.</t>
  </si>
  <si>
    <t>4.7.1</t>
  </si>
  <si>
    <t>Install new PVC vent cover.</t>
  </si>
  <si>
    <t>4.8.1</t>
  </si>
  <si>
    <t>Form new storage cupboard in location of previously removed. Allow for as near like for like replacement including timber door complete with ironmongery and internal clothes rail.</t>
  </si>
  <si>
    <t>4.9.1</t>
  </si>
  <si>
    <t>Ensure loft area is clean and clear of debris then supply and install rolled loft insulation to a depth of 270mm throughout. Ensure all areas required for proper ventilation of the roof space (such as ventilated soffits) are free from blockage.</t>
  </si>
  <si>
    <t>Total - Reinstatement and redecorations</t>
  </si>
  <si>
    <t>Finishes</t>
  </si>
  <si>
    <r>
      <t>Allow to supply and install replacement carpet to dining room, stairway and all of 1</t>
    </r>
    <r>
      <rPr>
        <vertAlign val="superscript"/>
        <sz val="10"/>
        <color theme="1"/>
        <rFont val="Verdana Pro"/>
        <family val="2"/>
      </rPr>
      <t>st</t>
    </r>
    <r>
      <rPr>
        <sz val="10"/>
        <color theme="1"/>
        <rFont val="Verdana Pro"/>
        <family val="2"/>
      </rPr>
      <t xml:space="preserve"> floor excluding the bathroom, to include underlay gripper rods and threshold strips.</t>
    </r>
  </si>
  <si>
    <t>Carpet to be grey low pile, Corfe Twist 196 (Carpet Barn) or similar agreed.</t>
  </si>
  <si>
    <t>Allow to clean site prior to handover.</t>
  </si>
  <si>
    <t>Total - Finishes</t>
  </si>
  <si>
    <t>Building Control Fees, application, plans, required attendances &amp; evidences to be undertaken and provided by contractor.</t>
  </si>
  <si>
    <t xml:space="preserve">Livingroom </t>
  </si>
  <si>
    <t>Bathroom – Internal electrics to be included in bathroom schedule. Make allowance to run new 10mm supply from consumer unit to electric shower.</t>
  </si>
  <si>
    <t>Scaffold access for the below to be listed separately as part of prelims listed in section 1.0.</t>
  </si>
  <si>
    <r>
      <t>As per recommendations of the REA structural assessment dated 29</t>
    </r>
    <r>
      <rPr>
        <vertAlign val="superscript"/>
        <sz val="10"/>
        <color theme="1"/>
        <rFont val="Verdana Pro"/>
        <family val="2"/>
      </rPr>
      <t>th</t>
    </r>
    <r>
      <rPr>
        <sz val="10"/>
        <color theme="1"/>
        <rFont val="Verdana Pro"/>
        <family val="2"/>
      </rPr>
      <t xml:space="preserve"> January 2025. Allow to clean smoke damaged timbers and then reinforce damaged roof rafter R3 as per the specification within the report.</t>
    </r>
  </si>
  <si>
    <r>
      <t>As per recommendations of the REA structural assessment dated 29</t>
    </r>
    <r>
      <rPr>
        <vertAlign val="superscript"/>
        <sz val="10"/>
        <color theme="1"/>
        <rFont val="Verdana Pro"/>
        <family val="2"/>
      </rPr>
      <t>th</t>
    </r>
    <r>
      <rPr>
        <sz val="10"/>
        <color theme="1"/>
        <rFont val="Verdana Pro"/>
        <family val="2"/>
      </rPr>
      <t xml:space="preserve"> January 2025. Allow to clean smoke damaged timbers and then reinforce damaged timber joists J1,J2,J3,J5,J5 as per the specifications within the report.</t>
    </r>
  </si>
  <si>
    <r>
      <rPr>
        <sz val="10"/>
        <color rgb="FF000000"/>
        <rFont val="Verdana Pro"/>
      </rPr>
      <t>Paramount Window and Fascia Ltd. Supply and Install</t>
    </r>
  </si>
  <si>
    <t>Side Door Composite – White Lathkill - Paramount Window and Fascia Ltd. Supply and Install</t>
  </si>
  <si>
    <t xml:space="preserve">Works specifications as per the NFDC Appendix B2 ‘Bathroom Refurbishments Specification’                                                            Remove and dispose of - shower chair, rails, tiles, toilet, basin, floor covering, shower former, electrical items and ceiling </t>
  </si>
  <si>
    <t>Supply and install non slip floor covering - like for like blue colour (see spec)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</si>
</sst>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809]* #,##0.00_-;\-[$£-809]* #,##0.00_-;_-[$£-809]* &quot;-&quot;??_-;_-@_-"/>
    <numFmt numFmtId="169" formatCode="_-[$£-809]* #,##0.0000_-;\-[$£-809]* #,##0.0000_-;_-[$£-809]* &quot;-&quot;??_-;_-@_-"/>
  </numFmts>
  <fonts count="35">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2"/>
      <color theme="1"/>
      <name val="Arial"/>
      <family val="2"/>
    </font>
    <font>
      <b/>
      <sz val="11"/>
      <color theme="1"/>
      <name val="Calibri"/>
      <family val="2"/>
      <scheme val="minor"/>
    </font>
    <font>
      <b/>
      <sz val="22"/>
      <color theme="3"/>
      <name val="Calibri"/>
      <family val="2"/>
      <scheme val="minor"/>
    </font>
    <font>
      <b/>
      <sz val="14"/>
      <color theme="1"/>
      <name val="Calibri"/>
      <family val="2"/>
      <scheme val="minor"/>
    </font>
    <font>
      <b/>
      <sz val="14"/>
      <color rgb="FFFF0000"/>
      <name val="Calibri"/>
      <family val="2"/>
      <scheme val="minor"/>
    </font>
    <font>
      <sz val="9"/>
      <color indexed="81"/>
      <name val="Tahoma"/>
      <family val="2"/>
    </font>
    <font>
      <b/>
      <i/>
      <sz val="11"/>
      <color rgb="FFFF0000"/>
      <name val="Calibri"/>
      <family val="2"/>
      <scheme val="minor"/>
    </font>
    <font>
      <b/>
      <sz val="22"/>
      <color theme="4" tint="-0.499984740745262"/>
      <name val="Calibri"/>
      <family val="2"/>
      <scheme val="minor"/>
    </font>
    <font>
      <sz val="14"/>
      <color theme="1"/>
      <name val="Arial"/>
      <family val="2"/>
    </font>
    <font>
      <b/>
      <sz val="14"/>
      <color rgb="FF000000"/>
      <name val="Verdana Pro"/>
      <family val="2"/>
    </font>
    <font>
      <sz val="10"/>
      <color theme="1"/>
      <name val="Verdana Pro"/>
      <family val="2"/>
    </font>
    <font>
      <b/>
      <sz val="10"/>
      <color theme="1"/>
      <name val="Verdana Pro"/>
      <family val="2"/>
    </font>
    <font>
      <b/>
      <sz val="10"/>
      <color rgb="FF000000"/>
      <name val="Verdana Pro"/>
      <family val="2"/>
    </font>
    <font>
      <b/>
      <sz val="16"/>
      <color theme="1"/>
      <name val="Verdana Pro"/>
      <family val="2"/>
    </font>
    <font>
      <b/>
      <vertAlign val="superscript"/>
      <sz val="10"/>
      <color rgb="FF000000"/>
      <name val="Verdana Pro"/>
      <family val="2"/>
    </font>
    <font>
      <sz val="10"/>
      <color theme="1"/>
      <name val="Symbol"/>
      <family val="1"/>
      <charset val="2"/>
    </font>
    <font>
      <sz val="7"/>
      <color theme="1"/>
      <name val="Times New Roman"/>
      <family val="1"/>
    </font>
    <font>
      <vertAlign val="superscript"/>
      <sz val="10"/>
      <color theme="1"/>
      <name val="Verdana Pro"/>
      <family val="2"/>
    </font>
    <font>
      <b/>
      <sz val="12"/>
      <color theme="1"/>
      <name val="Arial"/>
      <family val="2"/>
    </font>
    <font>
      <sz val="11"/>
      <color rgb="FF000000"/>
      <name val="Calibri"/>
      <family val="2"/>
    </font>
    <font>
      <b/>
      <sz val="14"/>
      <color rgb="FF000000"/>
      <name val="Calibri"/>
      <family val="2"/>
    </font>
    <font>
      <sz val="14"/>
      <color rgb="FF000000"/>
      <name val="Calibri"/>
      <family val="2"/>
    </font>
    <font>
      <b/>
      <sz val="26"/>
      <color theme="4" tint="-0.249977111117893"/>
      <name val="Calibri"/>
      <scheme val="minor"/>
    </font>
    <font>
      <b/>
      <sz val="22"/>
      <color rgb="FF1F497D"/>
      <name val="Calibri"/>
    </font>
    <font>
      <b/>
      <sz val="10"/>
      <color rgb="FF000000"/>
      <name val="Verdana Pro"/>
    </font>
    <font>
      <b/>
      <sz val="10"/>
      <color theme="1"/>
      <name val="Verdana Pro"/>
    </font>
    <font>
      <sz val="10"/>
      <color theme="1"/>
      <name val="Verdana Pro"/>
    </font>
    <font>
      <sz val="10"/>
      <color rgb="FF000000"/>
      <name val="Verdana Pro"/>
    </font>
    <font>
      <sz val="10"/>
      <color rgb="FF000000"/>
      <name val="Verdana Pro"/>
      <family val="2"/>
    </font>
  </fonts>
  <fills count="10">
    <fill>
      <patternFill patternType="none"/>
    </fill>
    <fill>
      <patternFill patternType="gray125"/>
    </fill>
    <fill>
      <patternFill patternType="solid">
        <fgColor rgb="FFFFFF00"/>
        <bgColor indexed="64"/>
      </patternFill>
    </fill>
    <fill>
      <patternFill patternType="solid">
        <fgColor rgb="FFDAEEF3"/>
        <bgColor indexed="64"/>
      </patternFill>
    </fill>
    <fill>
      <patternFill patternType="solid">
        <fgColor rgb="FF8EAADB"/>
        <bgColor indexed="64"/>
      </patternFill>
    </fill>
    <fill>
      <patternFill patternType="solid">
        <fgColor theme="8" tint="0.79998168889431442"/>
        <bgColor indexed="64"/>
      </patternFill>
    </fill>
    <fill>
      <patternFill patternType="solid">
        <fgColor rgb="FFDAEEF3"/>
        <bgColor rgb="FF000000"/>
      </patternFill>
    </fill>
    <fill>
      <patternFill patternType="solid">
        <fgColor rgb="FFFFFF00"/>
        <bgColor rgb="FF000000"/>
      </patternFill>
    </fill>
    <fill>
      <patternFill patternType="solid">
        <fgColor rgb="FFCCECFF"/>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bottom style="medium">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rgb="FF000000"/>
      </bottom>
      <diagonal/>
    </border>
  </borders>
  <cellStyleXfs count="8">
    <xf numFmtId="0" fontId="0" fillId="0" borderId="0"/>
    <xf numFmtId="0" fontId="4" fillId="0" borderId="0"/>
    <xf numFmtId="0" fontId="5" fillId="0" borderId="0"/>
    <xf numFmtId="0" fontId="3" fillId="0" borderId="0"/>
    <xf numFmtId="0" fontId="6" fillId="0" borderId="0"/>
    <xf numFmtId="0" fontId="2" fillId="0" borderId="0"/>
    <xf numFmtId="0" fontId="1" fillId="0" borderId="0"/>
    <xf numFmtId="0" fontId="1" fillId="0" borderId="0"/>
  </cellStyleXfs>
  <cellXfs count="142">
    <xf numFmtId="0" fontId="0" fillId="0" borderId="0" xfId="0"/>
    <xf numFmtId="0" fontId="13" fillId="2" borderId="0" xfId="1" applyFont="1" applyFill="1" applyAlignment="1" applyProtection="1">
      <alignment horizontal="center" vertical="center"/>
      <protection locked="0"/>
    </xf>
    <xf numFmtId="0" fontId="0" fillId="2" borderId="11" xfId="0" applyFill="1" applyBorder="1" applyAlignment="1" applyProtection="1">
      <alignment horizontal="left" vertical="center" wrapText="1"/>
      <protection locked="0"/>
    </xf>
    <xf numFmtId="0" fontId="15" fillId="4" borderId="12" xfId="0" applyFont="1" applyFill="1" applyBorder="1" applyAlignment="1">
      <alignment vertical="center" wrapText="1"/>
    </xf>
    <xf numFmtId="0" fontId="16" fillId="0" borderId="6" xfId="0" applyFont="1" applyBorder="1" applyAlignment="1">
      <alignment vertical="center" wrapText="1"/>
    </xf>
    <xf numFmtId="0" fontId="16" fillId="0" borderId="13" xfId="0" applyFont="1" applyBorder="1" applyAlignment="1">
      <alignment vertical="center" wrapText="1"/>
    </xf>
    <xf numFmtId="0" fontId="17" fillId="0" borderId="13" xfId="0" applyFont="1" applyBorder="1" applyAlignment="1">
      <alignment vertical="center" wrapText="1"/>
    </xf>
    <xf numFmtId="164" fontId="15" fillId="4" borderId="2" xfId="0" applyNumberFormat="1" applyFont="1" applyFill="1" applyBorder="1" applyAlignment="1">
      <alignment vertical="center" wrapText="1"/>
    </xf>
    <xf numFmtId="0" fontId="17" fillId="4" borderId="12" xfId="0" applyFont="1" applyFill="1" applyBorder="1" applyAlignment="1">
      <alignment vertical="center" wrapText="1"/>
    </xf>
    <xf numFmtId="0" fontId="16" fillId="0" borderId="14" xfId="0" applyFont="1" applyBorder="1" applyAlignment="1">
      <alignment vertical="center" wrapText="1"/>
    </xf>
    <xf numFmtId="0" fontId="17" fillId="0" borderId="6" xfId="0" applyFont="1" applyBorder="1" applyAlignment="1">
      <alignment vertical="center" wrapText="1"/>
    </xf>
    <xf numFmtId="0" fontId="18" fillId="4" borderId="6" xfId="0" applyFont="1" applyFill="1" applyBorder="1" applyAlignment="1">
      <alignment vertical="center" wrapText="1"/>
    </xf>
    <xf numFmtId="0" fontId="17" fillId="4" borderId="13" xfId="0" applyFont="1" applyFill="1" applyBorder="1" applyAlignment="1">
      <alignment vertical="center" wrapText="1"/>
    </xf>
    <xf numFmtId="0" fontId="16" fillId="4" borderId="13" xfId="0" applyFont="1" applyFill="1" applyBorder="1" applyAlignment="1">
      <alignment vertical="center" wrapText="1"/>
    </xf>
    <xf numFmtId="0" fontId="18" fillId="4" borderId="13" xfId="0" applyFont="1" applyFill="1" applyBorder="1" applyAlignment="1">
      <alignment vertical="center" wrapText="1"/>
    </xf>
    <xf numFmtId="0" fontId="19" fillId="0" borderId="6" xfId="0" applyFont="1" applyBorder="1" applyAlignment="1">
      <alignment vertical="center" wrapText="1"/>
    </xf>
    <xf numFmtId="164" fontId="15" fillId="4" borderId="2" xfId="0" applyNumberFormat="1" applyFont="1" applyFill="1" applyBorder="1" applyAlignment="1">
      <alignment horizontal="left" vertical="center" wrapText="1"/>
    </xf>
    <xf numFmtId="0" fontId="18" fillId="4" borderId="12" xfId="0" applyFont="1" applyFill="1" applyBorder="1" applyAlignment="1">
      <alignment vertical="center" wrapText="1"/>
    </xf>
    <xf numFmtId="0" fontId="19" fillId="0" borderId="13" xfId="0" applyFont="1" applyBorder="1" applyAlignment="1">
      <alignment vertical="center" wrapText="1"/>
    </xf>
    <xf numFmtId="0" fontId="21" fillId="0" borderId="14" xfId="0" applyFont="1" applyBorder="1" applyAlignment="1">
      <alignment horizontal="left" vertical="center" wrapText="1" indent="3"/>
    </xf>
    <xf numFmtId="0" fontId="21" fillId="0" borderId="13" xfId="0" applyFont="1" applyBorder="1" applyAlignment="1">
      <alignment horizontal="left" vertical="center" wrapText="1" indent="3"/>
    </xf>
    <xf numFmtId="165" fontId="0" fillId="2" borderId="8" xfId="0" applyNumberFormat="1" applyFill="1" applyBorder="1" applyAlignment="1" applyProtection="1">
      <alignment horizontal="right" vertical="center" wrapText="1"/>
      <protection locked="0"/>
    </xf>
    <xf numFmtId="165" fontId="0" fillId="0" borderId="0" xfId="0" applyNumberFormat="1"/>
    <xf numFmtId="165" fontId="17" fillId="4" borderId="12" xfId="0" applyNumberFormat="1" applyFont="1" applyFill="1" applyBorder="1" applyAlignment="1">
      <alignment vertical="center" wrapText="1"/>
    </xf>
    <xf numFmtId="165" fontId="16" fillId="4" borderId="13" xfId="0" applyNumberFormat="1" applyFont="1" applyFill="1" applyBorder="1" applyAlignment="1">
      <alignment vertical="center" wrapText="1"/>
    </xf>
    <xf numFmtId="165" fontId="16" fillId="0" borderId="13" xfId="0" applyNumberFormat="1" applyFont="1" applyBorder="1" applyAlignment="1">
      <alignment vertical="center" wrapText="1"/>
    </xf>
    <xf numFmtId="165" fontId="17" fillId="0" borderId="13" xfId="0" applyNumberFormat="1" applyFont="1" applyBorder="1" applyAlignment="1">
      <alignment vertical="center" wrapText="1"/>
    </xf>
    <xf numFmtId="165" fontId="17" fillId="4" borderId="13" xfId="0" applyNumberFormat="1" applyFont="1" applyFill="1" applyBorder="1" applyAlignment="1">
      <alignment vertical="center" wrapText="1"/>
    </xf>
    <xf numFmtId="165" fontId="18" fillId="4" borderId="12" xfId="0" applyNumberFormat="1" applyFont="1" applyFill="1" applyBorder="1" applyAlignment="1">
      <alignment vertical="center" wrapText="1"/>
    </xf>
    <xf numFmtId="0" fontId="16" fillId="0" borderId="1" xfId="0" applyFont="1" applyBorder="1" applyAlignment="1">
      <alignment vertical="center" wrapText="1"/>
    </xf>
    <xf numFmtId="0" fontId="30" fillId="4" borderId="13" xfId="0" applyFont="1" applyFill="1" applyBorder="1" applyAlignment="1">
      <alignment vertical="center" wrapText="1"/>
    </xf>
    <xf numFmtId="0" fontId="32" fillId="0" borderId="14" xfId="0" applyFont="1" applyBorder="1" applyAlignment="1">
      <alignment vertical="center" wrapText="1"/>
    </xf>
    <xf numFmtId="0" fontId="34" fillId="0" borderId="14" xfId="0" applyFont="1" applyBorder="1" applyAlignment="1">
      <alignment vertical="center" wrapText="1"/>
    </xf>
    <xf numFmtId="0" fontId="21" fillId="0" borderId="25" xfId="0" applyFont="1" applyBorder="1" applyAlignment="1">
      <alignment horizontal="left" vertical="center" wrapText="1" indent="3"/>
    </xf>
    <xf numFmtId="0" fontId="16" fillId="4" borderId="2" xfId="0" applyFont="1" applyFill="1" applyBorder="1" applyAlignment="1">
      <alignment vertical="center" wrapText="1"/>
    </xf>
    <xf numFmtId="165" fontId="16" fillId="4" borderId="2" xfId="0" applyNumberFormat="1" applyFont="1" applyFill="1" applyBorder="1" applyAlignment="1">
      <alignment vertical="center" wrapText="1"/>
    </xf>
    <xf numFmtId="0" fontId="18" fillId="4" borderId="2" xfId="0" applyFont="1" applyFill="1" applyBorder="1" applyAlignment="1">
      <alignment vertical="center" wrapText="1"/>
    </xf>
    <xf numFmtId="0" fontId="16" fillId="0" borderId="6" xfId="0" applyFont="1" applyBorder="1" applyAlignment="1">
      <alignment vertical="center" wrapText="1"/>
    </xf>
    <xf numFmtId="0" fontId="16" fillId="0" borderId="2" xfId="0" applyFont="1" applyBorder="1" applyAlignment="1">
      <alignment vertical="center" wrapText="1"/>
    </xf>
    <xf numFmtId="165" fontId="17" fillId="0" borderId="2" xfId="0" applyNumberFormat="1" applyFont="1" applyBorder="1" applyAlignment="1">
      <alignment vertical="center" wrapText="1"/>
    </xf>
    <xf numFmtId="0" fontId="32" fillId="0" borderId="6" xfId="0" applyFont="1" applyBorder="1" applyAlignment="1">
      <alignment vertical="center" wrapText="1"/>
    </xf>
    <xf numFmtId="0" fontId="16" fillId="0" borderId="1" xfId="0" applyFont="1" applyBorder="1" applyAlignment="1">
      <alignment vertical="center" wrapText="1"/>
    </xf>
    <xf numFmtId="0" fontId="16" fillId="0" borderId="6" xfId="0" applyFont="1" applyBorder="1" applyAlignment="1">
      <alignment vertical="center" wrapText="1"/>
    </xf>
    <xf numFmtId="0" fontId="16" fillId="0" borderId="14" xfId="0" applyFont="1" applyBorder="1" applyAlignment="1">
      <alignment vertical="center" wrapText="1"/>
    </xf>
    <xf numFmtId="0" fontId="10" fillId="0" borderId="0" xfId="0" applyFont="1" applyAlignment="1" applyProtection="1">
      <alignment vertical="center"/>
    </xf>
    <xf numFmtId="0" fontId="0" fillId="0" borderId="0" xfId="0" applyProtection="1"/>
    <xf numFmtId="0" fontId="12" fillId="0" borderId="0" xfId="0" applyFont="1" applyProtection="1"/>
    <xf numFmtId="0" fontId="8" fillId="0" borderId="0" xfId="1" applyFont="1" applyAlignment="1" applyProtection="1">
      <alignment horizontal="left" vertical="center"/>
    </xf>
    <xf numFmtId="0" fontId="7" fillId="0" borderId="0" xfId="0" applyFont="1" applyAlignment="1" applyProtection="1">
      <alignment horizontal="left" vertical="center" wrapText="1"/>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9" fillId="3" borderId="3" xfId="0" applyFont="1" applyFill="1" applyBorder="1" applyAlignment="1" applyProtection="1">
      <alignment horizontal="center" wrapText="1"/>
    </xf>
    <xf numFmtId="0" fontId="25" fillId="0" borderId="0" xfId="0" applyFont="1" applyProtection="1"/>
    <xf numFmtId="0" fontId="24" fillId="0" borderId="4" xfId="0" applyFont="1" applyBorder="1" applyAlignment="1" applyProtection="1">
      <alignment horizontal="center" vertical="center" wrapText="1"/>
    </xf>
    <xf numFmtId="0" fontId="26" fillId="6" borderId="17" xfId="0" applyFont="1" applyFill="1" applyBorder="1" applyAlignment="1" applyProtection="1">
      <alignment wrapText="1"/>
    </xf>
    <xf numFmtId="0" fontId="26" fillId="6" borderId="18" xfId="0" applyFont="1" applyFill="1" applyBorder="1" applyAlignment="1" applyProtection="1">
      <alignment wrapText="1"/>
    </xf>
    <xf numFmtId="0" fontId="9" fillId="0" borderId="0" xfId="0" applyFont="1" applyAlignment="1" applyProtection="1">
      <alignment horizontal="left" vertical="center" wrapText="1"/>
    </xf>
    <xf numFmtId="0" fontId="14" fillId="0" borderId="0" xfId="0" applyFont="1" applyProtection="1"/>
    <xf numFmtId="0" fontId="27" fillId="0" borderId="19" xfId="0" applyFont="1" applyBorder="1" applyAlignment="1" applyProtection="1">
      <alignment wrapText="1"/>
    </xf>
    <xf numFmtId="0" fontId="27" fillId="0" borderId="20" xfId="0" applyFont="1" applyBorder="1" applyAlignment="1" applyProtection="1">
      <alignment wrapText="1"/>
    </xf>
    <xf numFmtId="0" fontId="24" fillId="0" borderId="15" xfId="0" applyFont="1" applyBorder="1" applyAlignment="1" applyProtection="1">
      <alignment horizontal="center" vertical="center"/>
    </xf>
    <xf numFmtId="0" fontId="24" fillId="5" borderId="2" xfId="0" applyFont="1" applyFill="1" applyBorder="1" applyAlignment="1" applyProtection="1">
      <alignment horizontal="center" vertical="center" wrapText="1"/>
    </xf>
    <xf numFmtId="0" fontId="0" fillId="2" borderId="16" xfId="0" applyFill="1" applyBorder="1" applyProtection="1">
      <protection locked="0"/>
    </xf>
    <xf numFmtId="10" fontId="27" fillId="7" borderId="18" xfId="0" applyNumberFormat="1" applyFont="1" applyFill="1" applyBorder="1" applyAlignment="1" applyProtection="1">
      <alignment wrapText="1"/>
      <protection locked="0"/>
    </xf>
    <xf numFmtId="10" fontId="27" fillId="7" borderId="20" xfId="0" applyNumberFormat="1" applyFont="1" applyFill="1" applyBorder="1" applyAlignment="1" applyProtection="1">
      <alignment wrapText="1"/>
      <protection locked="0"/>
    </xf>
    <xf numFmtId="0" fontId="16" fillId="8" borderId="6" xfId="0" applyFont="1" applyFill="1" applyBorder="1" applyAlignment="1">
      <alignment vertical="center" wrapText="1"/>
    </xf>
    <xf numFmtId="0" fontId="18" fillId="8" borderId="13" xfId="0" applyFont="1" applyFill="1" applyBorder="1" applyAlignment="1">
      <alignment vertical="center" wrapText="1"/>
    </xf>
    <xf numFmtId="0" fontId="16" fillId="8" borderId="13" xfId="0" applyFont="1" applyFill="1" applyBorder="1" applyAlignment="1">
      <alignment vertical="center" wrapText="1"/>
    </xf>
    <xf numFmtId="0" fontId="17" fillId="8" borderId="6" xfId="0" applyFont="1" applyFill="1" applyBorder="1" applyAlignment="1">
      <alignment vertical="center" wrapText="1"/>
    </xf>
    <xf numFmtId="165" fontId="16" fillId="8" borderId="13" xfId="0" applyNumberFormat="1" applyFont="1" applyFill="1" applyBorder="1" applyAlignment="1">
      <alignment vertical="center" wrapText="1"/>
    </xf>
    <xf numFmtId="0" fontId="17" fillId="4" borderId="6" xfId="0" applyFont="1" applyFill="1" applyBorder="1" applyAlignment="1">
      <alignment vertical="center" wrapText="1"/>
    </xf>
    <xf numFmtId="0" fontId="17" fillId="4" borderId="2" xfId="0" applyFont="1" applyFill="1" applyBorder="1" applyAlignment="1">
      <alignment vertical="center" wrapText="1"/>
    </xf>
    <xf numFmtId="165" fontId="17" fillId="4" borderId="2" xfId="0" applyNumberFormat="1" applyFont="1" applyFill="1" applyBorder="1" applyAlignment="1">
      <alignment vertical="center" wrapText="1"/>
    </xf>
    <xf numFmtId="0" fontId="9" fillId="3" borderId="7"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29" fillId="0" borderId="21" xfId="0" applyFont="1" applyBorder="1" applyAlignment="1" applyProtection="1">
      <alignment horizontal="left" vertical="center" wrapText="1"/>
    </xf>
    <xf numFmtId="0" fontId="28" fillId="0" borderId="0" xfId="1" applyFont="1" applyAlignment="1" applyProtection="1">
      <alignment horizontal="left" vertical="center" wrapText="1"/>
    </xf>
    <xf numFmtId="0" fontId="16" fillId="0" borderId="1"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2" xfId="0" applyFont="1" applyBorder="1" applyAlignment="1">
      <alignment vertical="center" wrapText="1"/>
    </xf>
    <xf numFmtId="0" fontId="32" fillId="0" borderId="1" xfId="0" applyFont="1" applyBorder="1" applyAlignment="1">
      <alignment vertical="center" wrapText="1"/>
    </xf>
    <xf numFmtId="0" fontId="19" fillId="0" borderId="1" xfId="0" applyFont="1" applyBorder="1" applyAlignment="1">
      <alignment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32" fillId="0" borderId="24" xfId="0" applyFont="1" applyBorder="1" applyAlignment="1">
      <alignment vertical="center" wrapText="1"/>
    </xf>
    <xf numFmtId="0" fontId="16" fillId="0" borderId="14" xfId="0" applyFont="1" applyBorder="1" applyAlignment="1">
      <alignment vertical="center" wrapText="1"/>
    </xf>
    <xf numFmtId="0" fontId="33" fillId="0" borderId="1" xfId="0" applyFont="1" applyBorder="1" applyAlignment="1">
      <alignment vertical="center" wrapText="1"/>
    </xf>
    <xf numFmtId="0" fontId="16" fillId="0" borderId="11" xfId="0" applyFont="1" applyBorder="1" applyAlignment="1">
      <alignment vertical="center" wrapText="1"/>
    </xf>
    <xf numFmtId="0" fontId="32" fillId="0" borderId="22" xfId="0" applyFont="1" applyBorder="1" applyAlignment="1">
      <alignment vertical="center" wrapText="1"/>
    </xf>
    <xf numFmtId="0" fontId="16" fillId="0" borderId="23" xfId="0" applyFont="1" applyBorder="1" applyAlignment="1">
      <alignment vertical="center" wrapText="1"/>
    </xf>
    <xf numFmtId="0" fontId="32" fillId="0" borderId="5" xfId="0" applyFont="1" applyBorder="1" applyAlignment="1">
      <alignment vertical="center" wrapText="1"/>
    </xf>
    <xf numFmtId="0" fontId="32" fillId="0" borderId="6" xfId="0" applyFont="1" applyBorder="1" applyAlignment="1">
      <alignment vertical="center" wrapText="1"/>
    </xf>
    <xf numFmtId="0" fontId="17" fillId="0" borderId="5" xfId="0" applyFont="1" applyBorder="1" applyAlignment="1">
      <alignment vertical="center" wrapText="1"/>
    </xf>
    <xf numFmtId="0" fontId="16" fillId="0" borderId="14" xfId="0" applyFont="1" applyBorder="1" applyAlignment="1">
      <alignment horizontal="left" vertical="top" wrapText="1"/>
    </xf>
    <xf numFmtId="0" fontId="16" fillId="9" borderId="1" xfId="0" applyFont="1" applyFill="1" applyBorder="1" applyAlignment="1">
      <alignment vertical="center" wrapText="1"/>
    </xf>
    <xf numFmtId="169" fontId="32" fillId="9" borderId="1" xfId="0" applyNumberFormat="1" applyFont="1" applyFill="1" applyBorder="1" applyAlignment="1">
      <alignment horizontal="left" vertical="center" wrapText="1"/>
    </xf>
    <xf numFmtId="169" fontId="32" fillId="9" borderId="2" xfId="0" applyNumberFormat="1" applyFont="1" applyFill="1" applyBorder="1" applyAlignment="1">
      <alignment horizontal="left" vertical="center" wrapText="1"/>
    </xf>
    <xf numFmtId="0" fontId="16" fillId="9" borderId="13" xfId="0" applyFont="1" applyFill="1" applyBorder="1" applyAlignment="1">
      <alignment vertical="center" wrapText="1"/>
    </xf>
    <xf numFmtId="165" fontId="16" fillId="9" borderId="1" xfId="0" applyNumberFormat="1" applyFont="1" applyFill="1" applyBorder="1" applyAlignment="1">
      <alignment vertical="center" wrapText="1"/>
    </xf>
    <xf numFmtId="0" fontId="16" fillId="9" borderId="2" xfId="0" applyFont="1" applyFill="1" applyBorder="1" applyAlignment="1">
      <alignment vertical="center" wrapText="1"/>
    </xf>
    <xf numFmtId="0" fontId="16" fillId="9" borderId="2" xfId="0" applyFont="1" applyFill="1" applyBorder="1" applyAlignment="1">
      <alignment vertical="center" wrapText="1"/>
    </xf>
    <xf numFmtId="165" fontId="16" fillId="9" borderId="13" xfId="0" applyNumberFormat="1" applyFont="1" applyFill="1" applyBorder="1" applyAlignment="1">
      <alignment vertical="center" wrapText="1"/>
    </xf>
    <xf numFmtId="2" fontId="18" fillId="4" borderId="6" xfId="0" applyNumberFormat="1" applyFont="1" applyFill="1" applyBorder="1" applyAlignment="1">
      <alignment vertical="center" wrapText="1"/>
    </xf>
    <xf numFmtId="0" fontId="17" fillId="9" borderId="13" xfId="0" applyFont="1" applyFill="1" applyBorder="1" applyAlignment="1">
      <alignment vertical="center" wrapText="1"/>
    </xf>
    <xf numFmtId="165" fontId="17" fillId="9" borderId="13" xfId="0" applyNumberFormat="1" applyFont="1" applyFill="1" applyBorder="1" applyAlignment="1">
      <alignment vertical="center" wrapText="1"/>
    </xf>
    <xf numFmtId="0" fontId="34" fillId="4" borderId="6" xfId="0" applyFont="1" applyFill="1" applyBorder="1" applyAlignment="1">
      <alignment vertical="center" wrapText="1"/>
    </xf>
    <xf numFmtId="0" fontId="34" fillId="4" borderId="13" xfId="0" applyFont="1" applyFill="1" applyBorder="1" applyAlignment="1">
      <alignment vertical="center" wrapText="1"/>
    </xf>
    <xf numFmtId="0" fontId="33" fillId="4" borderId="6" xfId="0" applyFont="1" applyFill="1" applyBorder="1" applyAlignment="1">
      <alignment vertical="center" wrapText="1"/>
    </xf>
    <xf numFmtId="165" fontId="16" fillId="0" borderId="1" xfId="0" applyNumberFormat="1" applyFont="1" applyBorder="1" applyAlignment="1">
      <alignment vertical="center" wrapText="1"/>
    </xf>
    <xf numFmtId="0" fontId="34" fillId="4" borderId="2" xfId="0" applyFont="1" applyFill="1" applyBorder="1" applyAlignment="1">
      <alignment vertical="center" wrapText="1"/>
    </xf>
    <xf numFmtId="165" fontId="16" fillId="0" borderId="2" xfId="0" applyNumberFormat="1" applyFont="1" applyBorder="1" applyAlignment="1">
      <alignment vertical="center" wrapText="1"/>
    </xf>
    <xf numFmtId="165" fontId="32" fillId="0" borderId="1" xfId="0" applyNumberFormat="1" applyFont="1" applyBorder="1" applyAlignment="1">
      <alignment vertical="center" wrapText="1"/>
    </xf>
    <xf numFmtId="165" fontId="16" fillId="0" borderId="5" xfId="0" applyNumberFormat="1" applyFont="1" applyBorder="1" applyAlignment="1">
      <alignment vertical="center" wrapText="1"/>
    </xf>
    <xf numFmtId="165" fontId="16" fillId="0" borderId="6" xfId="0" applyNumberFormat="1" applyFont="1" applyBorder="1" applyAlignment="1">
      <alignment vertical="center" wrapText="1"/>
    </xf>
    <xf numFmtId="0" fontId="34" fillId="8" borderId="13" xfId="0" applyFont="1" applyFill="1" applyBorder="1" applyAlignment="1">
      <alignment vertical="center" wrapText="1"/>
    </xf>
    <xf numFmtId="0" fontId="16" fillId="9" borderId="5" xfId="0" applyFont="1" applyFill="1" applyBorder="1" applyAlignment="1">
      <alignment vertical="center" wrapText="1"/>
    </xf>
    <xf numFmtId="165" fontId="16" fillId="9" borderId="6" xfId="0" applyNumberFormat="1" applyFont="1" applyFill="1" applyBorder="1" applyAlignment="1">
      <alignment vertical="center" wrapText="1"/>
    </xf>
    <xf numFmtId="0" fontId="16" fillId="9" borderId="13"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2" borderId="13" xfId="0" applyFont="1" applyFill="1" applyBorder="1" applyAlignment="1" applyProtection="1">
      <alignment vertical="center" wrapText="1"/>
      <protection locked="0"/>
    </xf>
    <xf numFmtId="165" fontId="16" fillId="2" borderId="13" xfId="0" applyNumberFormat="1" applyFont="1" applyFill="1" applyBorder="1" applyAlignment="1" applyProtection="1">
      <alignment vertical="center" wrapText="1"/>
      <protection locked="0"/>
    </xf>
    <xf numFmtId="0" fontId="16" fillId="2" borderId="1" xfId="0" applyFont="1" applyFill="1" applyBorder="1" applyAlignment="1" applyProtection="1">
      <alignment vertical="center" wrapText="1"/>
      <protection locked="0"/>
    </xf>
    <xf numFmtId="165" fontId="16" fillId="2" borderId="1" xfId="0" applyNumberFormat="1" applyFont="1" applyFill="1" applyBorder="1" applyAlignment="1" applyProtection="1">
      <alignment vertical="top" wrapText="1"/>
      <protection locked="0"/>
    </xf>
    <xf numFmtId="0" fontId="16" fillId="2" borderId="2" xfId="0" applyFont="1" applyFill="1" applyBorder="1" applyAlignment="1" applyProtection="1">
      <alignment vertical="center" wrapText="1"/>
      <protection locked="0"/>
    </xf>
    <xf numFmtId="165" fontId="16" fillId="2" borderId="2" xfId="0" applyNumberFormat="1" applyFont="1" applyFill="1" applyBorder="1" applyAlignment="1" applyProtection="1">
      <alignment vertical="center" wrapText="1"/>
      <protection locked="0"/>
    </xf>
    <xf numFmtId="165" fontId="16" fillId="2" borderId="1" xfId="0" applyNumberFormat="1" applyFont="1" applyFill="1" applyBorder="1" applyAlignment="1" applyProtection="1">
      <alignment vertical="center" wrapText="1"/>
      <protection locked="0"/>
    </xf>
    <xf numFmtId="0" fontId="31" fillId="2" borderId="1"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7" fillId="2" borderId="1" xfId="0" applyFont="1" applyFill="1" applyBorder="1" applyAlignment="1" applyProtection="1">
      <alignment vertical="center" wrapText="1"/>
      <protection locked="0"/>
    </xf>
    <xf numFmtId="165" fontId="17" fillId="2" borderId="1" xfId="0" applyNumberFormat="1" applyFont="1" applyFill="1" applyBorder="1" applyAlignment="1" applyProtection="1">
      <alignment vertical="center" wrapText="1"/>
      <protection locked="0"/>
    </xf>
    <xf numFmtId="165" fontId="16" fillId="2" borderId="2" xfId="0" applyNumberFormat="1" applyFont="1" applyFill="1" applyBorder="1" applyAlignment="1" applyProtection="1">
      <alignment vertical="center" wrapText="1"/>
      <protection locked="0"/>
    </xf>
    <xf numFmtId="0" fontId="17" fillId="2" borderId="2" xfId="0" applyFont="1" applyFill="1" applyBorder="1" applyAlignment="1" applyProtection="1">
      <alignment vertical="center" wrapText="1"/>
      <protection locked="0"/>
    </xf>
    <xf numFmtId="0" fontId="16" fillId="2" borderId="5"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165" fontId="16" fillId="2" borderId="5" xfId="0" applyNumberFormat="1" applyFont="1" applyFill="1" applyBorder="1" applyAlignment="1" applyProtection="1">
      <alignment vertical="center" wrapText="1"/>
      <protection locked="0"/>
    </xf>
    <xf numFmtId="165" fontId="16" fillId="2" borderId="6" xfId="0" applyNumberFormat="1" applyFont="1" applyFill="1" applyBorder="1" applyAlignment="1" applyProtection="1">
      <alignment vertical="center" wrapText="1"/>
      <protection locked="0"/>
    </xf>
    <xf numFmtId="165" fontId="17" fillId="2" borderId="13" xfId="0" applyNumberFormat="1" applyFont="1" applyFill="1" applyBorder="1" applyAlignment="1" applyProtection="1">
      <alignment vertical="center" wrapText="1"/>
      <protection locked="0"/>
    </xf>
    <xf numFmtId="165" fontId="16" fillId="2" borderId="1" xfId="0" applyNumberFormat="1" applyFont="1" applyFill="1" applyBorder="1" applyAlignment="1" applyProtection="1">
      <alignment vertical="center" wrapText="1"/>
      <protection locked="0"/>
    </xf>
    <xf numFmtId="0" fontId="16" fillId="2" borderId="24" xfId="0" applyFont="1" applyFill="1" applyBorder="1" applyAlignment="1" applyProtection="1">
      <alignment vertical="center" wrapText="1"/>
      <protection locked="0"/>
    </xf>
  </cellXfs>
  <cellStyles count="8">
    <cellStyle name="Normal" xfId="0" builtinId="0"/>
    <cellStyle name="Normal 15" xfId="7" xr:uid="{8643B3AC-2568-4C0C-ABAC-3DBBCA42D370}"/>
    <cellStyle name="Normal 2" xfId="1" xr:uid="{00000000-0005-0000-0000-000001000000}"/>
    <cellStyle name="Normal 2 2" xfId="2" xr:uid="{00000000-0005-0000-0000-000002000000}"/>
    <cellStyle name="Normal 2 3" xfId="3" xr:uid="{00000000-0005-0000-0000-000003000000}"/>
    <cellStyle name="Normal 2 4" xfId="5" xr:uid="{00000000-0005-0000-0000-000004000000}"/>
    <cellStyle name="Normal 2 5" xfId="6" xr:uid="{51249D3D-3FCD-4BAA-86E0-CA966BD790C3}"/>
    <cellStyle name="Normal 3" xfId="4" xr:uid="{00000000-0005-0000-0000-000005000000}"/>
  </cellStyles>
  <dxfs count="0"/>
  <tableStyles count="0" defaultTableStyle="TableStyleMedium9" defaultPivotStyle="PivotStyleLight16"/>
  <colors>
    <mruColors>
      <color rgb="FF8EAADB"/>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DAB90-BEBF-4BC9-8A5B-6735015C3D44}">
  <dimension ref="A1:J24"/>
  <sheetViews>
    <sheetView tabSelected="1" zoomScale="73" workbookViewId="0">
      <selection activeCell="C9" sqref="C9"/>
    </sheetView>
  </sheetViews>
  <sheetFormatPr defaultRowHeight="15.5"/>
  <cols>
    <col min="1" max="1" width="19.07421875" style="45" customWidth="1"/>
    <col min="2" max="2" width="43.69140625" style="45" customWidth="1"/>
    <col min="3" max="3" width="25.84375" style="45" customWidth="1"/>
    <col min="4" max="4" width="22" style="45" customWidth="1"/>
    <col min="5" max="5" width="23.84375" style="45" customWidth="1"/>
    <col min="6" max="6" width="40.07421875" style="45" customWidth="1"/>
    <col min="7" max="7" width="15.07421875" style="45" customWidth="1"/>
    <col min="8" max="8" width="26.53515625" style="45" customWidth="1"/>
    <col min="9" max="9" width="58.765625" style="45" customWidth="1"/>
    <col min="10" max="10" width="17.69140625" style="45" customWidth="1"/>
    <col min="11" max="11" width="19" style="45" customWidth="1"/>
    <col min="12" max="16384" width="9.23046875" style="45"/>
  </cols>
  <sheetData>
    <row r="1" spans="1:10" ht="30.65" customHeight="1">
      <c r="A1" s="44" t="s">
        <v>0</v>
      </c>
    </row>
    <row r="2" spans="1:10" ht="88.5" customHeight="1">
      <c r="A2" s="78" t="s">
        <v>1</v>
      </c>
      <c r="B2" s="78"/>
      <c r="C2" s="78"/>
      <c r="D2" s="78"/>
      <c r="E2" s="78"/>
      <c r="F2" s="78"/>
    </row>
    <row r="3" spans="1:10" ht="53.5" customHeight="1">
      <c r="A3" s="46" t="s">
        <v>2</v>
      </c>
    </row>
    <row r="4" spans="1:10" ht="58.9" customHeight="1">
      <c r="A4" s="47" t="s">
        <v>3</v>
      </c>
      <c r="B4" s="1" t="s">
        <v>4</v>
      </c>
    </row>
    <row r="5" spans="1:10" ht="16" thickBot="1">
      <c r="B5" s="48"/>
    </row>
    <row r="6" spans="1:10" ht="25.15" customHeight="1">
      <c r="B6" s="49" t="s">
        <v>5</v>
      </c>
      <c r="C6" s="50" t="s">
        <v>6</v>
      </c>
      <c r="D6" s="73" t="s">
        <v>7</v>
      </c>
      <c r="E6" s="74"/>
      <c r="F6" s="51" t="s">
        <v>8</v>
      </c>
      <c r="H6" s="77" t="s">
        <v>9</v>
      </c>
      <c r="I6" s="77"/>
      <c r="J6" s="52"/>
    </row>
    <row r="7" spans="1:10" ht="88.5" customHeight="1">
      <c r="B7" s="53" t="s">
        <v>10</v>
      </c>
      <c r="C7" s="21">
        <f>'Prelims &amp; General Works'!E12+'Removals &amp; Demolitions'!E80+'Trade Schedules'!E129+'Reinstatement &amp; Redecorations'!E58+Finishes!E7</f>
        <v>0</v>
      </c>
      <c r="D7" s="75"/>
      <c r="E7" s="76"/>
      <c r="F7" s="2"/>
      <c r="H7" s="54" t="s">
        <v>11</v>
      </c>
      <c r="I7" s="55" t="s">
        <v>12</v>
      </c>
      <c r="J7" s="52"/>
    </row>
    <row r="8" spans="1:10" ht="98.25" customHeight="1">
      <c r="B8" s="56"/>
      <c r="C8" s="57"/>
      <c r="D8" s="57"/>
      <c r="E8" s="57"/>
      <c r="F8" s="57"/>
      <c r="H8" s="58" t="s">
        <v>13</v>
      </c>
      <c r="I8" s="59" t="s">
        <v>14</v>
      </c>
      <c r="J8" s="63">
        <v>0</v>
      </c>
    </row>
    <row r="9" spans="1:10" ht="132" customHeight="1">
      <c r="B9" s="60" t="s">
        <v>15</v>
      </c>
      <c r="C9" s="62"/>
      <c r="F9" s="61" t="s">
        <v>16</v>
      </c>
      <c r="H9" s="58" t="s">
        <v>17</v>
      </c>
      <c r="I9" s="59" t="s">
        <v>18</v>
      </c>
      <c r="J9" s="64">
        <v>0</v>
      </c>
    </row>
    <row r="10" spans="1:10" ht="70.5" customHeight="1"/>
    <row r="20" s="45" customFormat="1" ht="35.15" customHeight="1"/>
    <row r="21" s="45" customFormat="1" ht="154.5" customHeight="1"/>
    <row r="24" s="45" customFormat="1" ht="94.5" customHeight="1"/>
  </sheetData>
  <sheetProtection algorithmName="SHA-512" hashValue="TNz4Ui9S6th3So6UnaJMztXkhqBGUX7axYnAAgBvN3PrmqbdosSUMcpnM9Vt/3lrl950ctHhtdK6v318LMq3kA==" saltValue="NlJWCzJ7FSF+0l6MBj8w3g==" spinCount="100000" sheet="1" selectLockedCells="1"/>
  <mergeCells count="4">
    <mergeCell ref="D6:E6"/>
    <mergeCell ref="D7:E7"/>
    <mergeCell ref="H6:I6"/>
    <mergeCell ref="A2:F2"/>
  </mergeCells>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30B1A-ADB4-4CC4-92B9-557C1FA7B6BD}">
  <dimension ref="B2:E12"/>
  <sheetViews>
    <sheetView workbookViewId="0">
      <selection activeCell="D5" sqref="D5"/>
    </sheetView>
  </sheetViews>
  <sheetFormatPr defaultRowHeight="15.5"/>
  <cols>
    <col min="2" max="2" width="10.84375" customWidth="1"/>
    <col min="3" max="3" width="32.23046875" customWidth="1"/>
    <col min="4" max="4" width="14.23046875" customWidth="1"/>
    <col min="5" max="5" width="17.3046875" style="22" customWidth="1"/>
  </cols>
  <sheetData>
    <row r="2" spans="2:5" ht="16" thickBot="1"/>
    <row r="3" spans="2:5" ht="27.5" thickBot="1">
      <c r="B3" s="7">
        <v>1</v>
      </c>
      <c r="C3" s="3" t="s">
        <v>19</v>
      </c>
      <c r="D3" s="8" t="s">
        <v>20</v>
      </c>
      <c r="E3" s="23" t="s">
        <v>21</v>
      </c>
    </row>
    <row r="4" spans="2:5" ht="16" thickBot="1">
      <c r="B4" s="42"/>
      <c r="C4" s="5"/>
      <c r="D4" s="5"/>
      <c r="E4" s="25"/>
    </row>
    <row r="5" spans="2:5" ht="42.75" customHeight="1" thickBot="1">
      <c r="B5" s="42">
        <v>1.1000000000000001</v>
      </c>
      <c r="C5" s="5" t="s">
        <v>22</v>
      </c>
      <c r="D5" s="122"/>
      <c r="E5" s="123"/>
    </row>
    <row r="6" spans="2:5" ht="41" thickBot="1">
      <c r="B6" s="42">
        <v>1.2</v>
      </c>
      <c r="C6" s="5" t="s">
        <v>23</v>
      </c>
      <c r="D6" s="120" t="s">
        <v>27</v>
      </c>
      <c r="E6" s="25" t="s">
        <v>24</v>
      </c>
    </row>
    <row r="7" spans="2:5" ht="41" thickBot="1">
      <c r="B7" s="42">
        <v>1.3</v>
      </c>
      <c r="C7" s="5" t="s">
        <v>25</v>
      </c>
      <c r="D7" s="122"/>
      <c r="E7" s="123"/>
    </row>
    <row r="8" spans="2:5" ht="27.5" thickBot="1">
      <c r="B8" s="42">
        <v>1.4</v>
      </c>
      <c r="C8" s="5" t="s">
        <v>26</v>
      </c>
      <c r="D8" s="121" t="s">
        <v>27</v>
      </c>
      <c r="E8" s="25" t="s">
        <v>28</v>
      </c>
    </row>
    <row r="9" spans="2:5" ht="39.75" customHeight="1" thickBot="1">
      <c r="B9" s="42">
        <v>1.5</v>
      </c>
      <c r="C9" s="5" t="s">
        <v>29</v>
      </c>
      <c r="D9" s="121" t="s">
        <v>27</v>
      </c>
      <c r="E9" s="25" t="s">
        <v>28</v>
      </c>
    </row>
    <row r="10" spans="2:5" ht="54.5" thickBot="1">
      <c r="B10" s="42">
        <v>1.6</v>
      </c>
      <c r="C10" s="5" t="s">
        <v>268</v>
      </c>
      <c r="D10" s="122"/>
      <c r="E10" s="123"/>
    </row>
    <row r="11" spans="2:5" ht="108.5" thickBot="1">
      <c r="B11" s="42">
        <v>1.7</v>
      </c>
      <c r="C11" s="5" t="s">
        <v>30</v>
      </c>
      <c r="D11" s="122"/>
      <c r="E11" s="123"/>
    </row>
    <row r="12" spans="2:5" ht="40.9" customHeight="1" thickBot="1">
      <c r="B12" s="68"/>
      <c r="C12" s="66" t="s">
        <v>31</v>
      </c>
      <c r="D12" s="67"/>
      <c r="E12" s="69">
        <f>SUM(E5+E7+E10+E11)</f>
        <v>0</v>
      </c>
    </row>
  </sheetData>
  <sheetProtection algorithmName="SHA-512" hashValue="S+V6bS/bplI6cgg1z/YKKbe/cB/3bnlKcenGTaniLKQo3oiiiaBwJep5dd/YLShsjaUlXulKYOaEOtX0LS3oqQ==" saltValue="WqH0BEm5+GZI0T3GKel02g==" spinCount="100000" sheet="1" objects="1" scenarios="1" select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A9481-38CE-45CE-A9AF-09A2B3D80158}">
  <dimension ref="B2:E80"/>
  <sheetViews>
    <sheetView topLeftCell="A72" zoomScale="80" zoomScaleNormal="80" workbookViewId="0">
      <selection activeCell="D38" sqref="D38:D40"/>
    </sheetView>
  </sheetViews>
  <sheetFormatPr defaultRowHeight="15.5"/>
  <cols>
    <col min="3" max="3" width="30.69140625" customWidth="1"/>
    <col min="4" max="4" width="28.84375" customWidth="1"/>
    <col min="5" max="5" width="30.3046875" style="22" customWidth="1"/>
  </cols>
  <sheetData>
    <row r="2" spans="2:5" ht="16" thickBot="1"/>
    <row r="3" spans="2:5" ht="44" customHeight="1" thickBot="1">
      <c r="B3" s="16">
        <v>2</v>
      </c>
      <c r="C3" s="3" t="s">
        <v>32</v>
      </c>
      <c r="D3" s="17" t="s">
        <v>20</v>
      </c>
      <c r="E3" s="28" t="s">
        <v>33</v>
      </c>
    </row>
    <row r="4" spans="2:5" ht="46.15" customHeight="1" thickBot="1">
      <c r="B4" s="84"/>
      <c r="C4" s="41" t="s">
        <v>34</v>
      </c>
      <c r="D4" s="97"/>
      <c r="E4" s="98"/>
    </row>
    <row r="5" spans="2:5" ht="87.65" customHeight="1" thickBot="1">
      <c r="B5" s="84"/>
      <c r="C5" s="42" t="s">
        <v>35</v>
      </c>
      <c r="D5" s="97"/>
      <c r="E5" s="99"/>
    </row>
    <row r="6" spans="2:5" ht="24.5" customHeight="1" thickBot="1">
      <c r="B6" s="71">
        <v>2.1</v>
      </c>
      <c r="C6" s="70" t="s">
        <v>36</v>
      </c>
      <c r="D6" s="34"/>
      <c r="E6" s="24"/>
    </row>
    <row r="7" spans="2:5" ht="118.9" customHeight="1" thickBot="1">
      <c r="B7" s="85" t="s">
        <v>37</v>
      </c>
      <c r="C7" s="9" t="s">
        <v>38</v>
      </c>
      <c r="D7" s="124"/>
      <c r="E7" s="125"/>
    </row>
    <row r="8" spans="2:5" ht="162.5" thickBot="1">
      <c r="B8" s="85"/>
      <c r="C8" s="9" t="s">
        <v>39</v>
      </c>
      <c r="D8" s="124"/>
      <c r="E8" s="125"/>
    </row>
    <row r="9" spans="2:5" ht="81.5" thickBot="1">
      <c r="B9" s="85"/>
      <c r="C9" s="9" t="s">
        <v>40</v>
      </c>
      <c r="D9" s="124"/>
      <c r="E9" s="125"/>
    </row>
    <row r="10" spans="2:5" ht="61.9" customHeight="1" thickBot="1">
      <c r="B10" s="85"/>
      <c r="C10" s="9" t="s">
        <v>41</v>
      </c>
      <c r="D10" s="124"/>
      <c r="E10" s="125"/>
    </row>
    <row r="11" spans="2:5" ht="58.15" customHeight="1" thickBot="1">
      <c r="B11" s="85"/>
      <c r="C11" s="9" t="s">
        <v>42</v>
      </c>
      <c r="D11" s="124"/>
      <c r="E11" s="125"/>
    </row>
    <row r="12" spans="2:5" ht="112.15" customHeight="1" thickBot="1">
      <c r="B12" s="86"/>
      <c r="C12" s="37" t="s">
        <v>43</v>
      </c>
      <c r="D12" s="124"/>
      <c r="E12" s="125"/>
    </row>
    <row r="13" spans="2:5" ht="133.15" customHeight="1" thickBot="1">
      <c r="B13" s="10" t="s">
        <v>44</v>
      </c>
      <c r="C13" s="37" t="s">
        <v>45</v>
      </c>
      <c r="D13" s="126"/>
      <c r="E13" s="127"/>
    </row>
    <row r="14" spans="2:5" ht="23.5" customHeight="1" thickBot="1">
      <c r="B14" s="11">
        <v>2.2000000000000002</v>
      </c>
      <c r="C14" s="14" t="s">
        <v>46</v>
      </c>
      <c r="D14" s="13"/>
      <c r="E14" s="24"/>
    </row>
    <row r="15" spans="2:5" ht="16" thickBot="1">
      <c r="B15" s="79" t="s">
        <v>47</v>
      </c>
      <c r="C15" s="9" t="s">
        <v>48</v>
      </c>
      <c r="D15" s="124"/>
      <c r="E15" s="128"/>
    </row>
    <row r="16" spans="2:5" ht="16" thickBot="1">
      <c r="B16" s="79"/>
      <c r="C16" s="9" t="s">
        <v>49</v>
      </c>
      <c r="D16" s="124"/>
      <c r="E16" s="128"/>
    </row>
    <row r="17" spans="2:5" ht="16" thickBot="1">
      <c r="B17" s="79"/>
      <c r="C17" s="9" t="s">
        <v>50</v>
      </c>
      <c r="D17" s="124"/>
      <c r="E17" s="128"/>
    </row>
    <row r="18" spans="2:5" ht="59.5" customHeight="1" thickBot="1">
      <c r="B18" s="82"/>
      <c r="C18" s="5" t="s">
        <v>51</v>
      </c>
      <c r="D18" s="124"/>
      <c r="E18" s="128"/>
    </row>
    <row r="19" spans="2:5" ht="96.65" customHeight="1" thickBot="1">
      <c r="B19" s="4" t="s">
        <v>52</v>
      </c>
      <c r="C19" s="5" t="s">
        <v>53</v>
      </c>
      <c r="D19" s="126"/>
      <c r="E19" s="127"/>
    </row>
    <row r="20" spans="2:5" ht="27.5" thickBot="1">
      <c r="B20" s="4" t="s">
        <v>54</v>
      </c>
      <c r="C20" s="5" t="s">
        <v>55</v>
      </c>
      <c r="D20" s="100"/>
      <c r="E20" s="26" t="s">
        <v>56</v>
      </c>
    </row>
    <row r="21" spans="2:5" ht="82.9" customHeight="1" thickBot="1">
      <c r="B21" s="4" t="s">
        <v>57</v>
      </c>
      <c r="C21" s="5" t="s">
        <v>58</v>
      </c>
      <c r="D21" s="122"/>
      <c r="E21" s="123"/>
    </row>
    <row r="22" spans="2:5" ht="24.5" customHeight="1" thickBot="1">
      <c r="B22" s="11">
        <v>2.2999999999999998</v>
      </c>
      <c r="C22" s="30" t="s">
        <v>59</v>
      </c>
      <c r="D22" s="13"/>
      <c r="E22" s="24"/>
    </row>
    <row r="23" spans="2:5">
      <c r="B23" s="83" t="s">
        <v>60</v>
      </c>
      <c r="C23" s="31" t="s">
        <v>48</v>
      </c>
      <c r="D23" s="129"/>
      <c r="E23" s="128"/>
    </row>
    <row r="24" spans="2:5">
      <c r="B24" s="83"/>
      <c r="C24" s="31" t="s">
        <v>49</v>
      </c>
      <c r="D24" s="129"/>
      <c r="E24" s="128"/>
    </row>
    <row r="25" spans="2:5" ht="16" thickBot="1">
      <c r="B25" s="83"/>
      <c r="C25" s="31" t="s">
        <v>50</v>
      </c>
      <c r="D25" s="129"/>
      <c r="E25" s="128"/>
    </row>
    <row r="26" spans="2:5" ht="46.9" customHeight="1" thickBot="1">
      <c r="B26" s="83"/>
      <c r="C26" s="40" t="s">
        <v>61</v>
      </c>
      <c r="D26" s="129"/>
      <c r="E26" s="128"/>
    </row>
    <row r="27" spans="2:5" hidden="1">
      <c r="B27" s="83"/>
      <c r="C27" s="9" t="s">
        <v>62</v>
      </c>
      <c r="D27" s="129"/>
      <c r="E27" s="128"/>
    </row>
    <row r="28" spans="2:5" ht="25" customHeight="1" thickBot="1">
      <c r="B28" s="36">
        <v>2.4</v>
      </c>
      <c r="C28" s="14" t="s">
        <v>63</v>
      </c>
      <c r="D28" s="34"/>
      <c r="E28" s="35"/>
    </row>
    <row r="29" spans="2:5" ht="16" thickBot="1">
      <c r="B29" s="79" t="s">
        <v>64</v>
      </c>
      <c r="C29" s="9" t="s">
        <v>48</v>
      </c>
      <c r="D29" s="124"/>
      <c r="E29" s="128"/>
    </row>
    <row r="30" spans="2:5" ht="16" thickBot="1">
      <c r="B30" s="79"/>
      <c r="C30" s="9" t="s">
        <v>49</v>
      </c>
      <c r="D30" s="124"/>
      <c r="E30" s="128"/>
    </row>
    <row r="31" spans="2:5" ht="16" thickBot="1">
      <c r="B31" s="79"/>
      <c r="C31" s="9" t="s">
        <v>50</v>
      </c>
      <c r="D31" s="124"/>
      <c r="E31" s="128"/>
    </row>
    <row r="32" spans="2:5" ht="89.5" customHeight="1" thickBot="1">
      <c r="B32" s="82"/>
      <c r="C32" s="5" t="s">
        <v>65</v>
      </c>
      <c r="D32" s="130"/>
      <c r="E32" s="128"/>
    </row>
    <row r="33" spans="2:5" ht="27.5" thickBot="1">
      <c r="B33" s="4" t="s">
        <v>66</v>
      </c>
      <c r="C33" s="5" t="s">
        <v>67</v>
      </c>
      <c r="D33" s="122"/>
      <c r="E33" s="127"/>
    </row>
    <row r="34" spans="2:5" ht="110.5" customHeight="1" thickBot="1">
      <c r="B34" s="29" t="s">
        <v>68</v>
      </c>
      <c r="C34" s="29" t="s">
        <v>58</v>
      </c>
      <c r="D34" s="131"/>
      <c r="E34" s="132"/>
    </row>
    <row r="35" spans="2:5" ht="24.5" customHeight="1" thickBot="1">
      <c r="B35" s="36">
        <v>2.5</v>
      </c>
      <c r="C35" s="17" t="s">
        <v>69</v>
      </c>
      <c r="D35" s="8"/>
      <c r="E35" s="23"/>
    </row>
    <row r="36" spans="2:5" ht="49.9" customHeight="1" thickBot="1">
      <c r="B36" s="79"/>
      <c r="C36" s="9" t="s">
        <v>70</v>
      </c>
      <c r="D36" s="97"/>
      <c r="E36" s="101"/>
    </row>
    <row r="37" spans="2:5" ht="54" customHeight="1" thickBot="1">
      <c r="B37" s="79"/>
      <c r="C37" s="5" t="s">
        <v>71</v>
      </c>
      <c r="D37" s="102"/>
      <c r="E37" s="101"/>
    </row>
    <row r="38" spans="2:5" ht="16" thickBot="1">
      <c r="B38" s="79" t="s">
        <v>72</v>
      </c>
      <c r="C38" s="9" t="s">
        <v>48</v>
      </c>
      <c r="D38" s="124"/>
      <c r="E38" s="128"/>
    </row>
    <row r="39" spans="2:5">
      <c r="B39" s="79"/>
      <c r="C39" s="9" t="s">
        <v>73</v>
      </c>
      <c r="D39" s="124"/>
      <c r="E39" s="128"/>
    </row>
    <row r="40" spans="2:5" ht="78" customHeight="1" thickBot="1">
      <c r="B40" s="79"/>
      <c r="C40" s="5" t="s">
        <v>65</v>
      </c>
      <c r="D40" s="124"/>
      <c r="E40" s="128"/>
    </row>
    <row r="41" spans="2:5" ht="88.9" customHeight="1" thickBot="1">
      <c r="B41" s="38" t="s">
        <v>74</v>
      </c>
      <c r="C41" s="5" t="s">
        <v>75</v>
      </c>
      <c r="D41" s="103"/>
      <c r="E41" s="39" t="s">
        <v>76</v>
      </c>
    </row>
    <row r="42" spans="2:5" ht="16" thickBot="1">
      <c r="B42" s="79" t="s">
        <v>77</v>
      </c>
      <c r="C42" s="79" t="s">
        <v>78</v>
      </c>
      <c r="D42" s="124"/>
      <c r="E42" s="128"/>
    </row>
    <row r="43" spans="2:5" ht="16" thickBot="1">
      <c r="B43" s="79"/>
      <c r="C43" s="79"/>
      <c r="D43" s="124"/>
      <c r="E43" s="128"/>
    </row>
    <row r="44" spans="2:5" ht="16" thickBot="1">
      <c r="B44" s="82"/>
      <c r="C44" s="79"/>
      <c r="D44" s="124"/>
      <c r="E44" s="128"/>
    </row>
    <row r="45" spans="2:5" ht="23" customHeight="1" thickBot="1">
      <c r="B45" s="11">
        <v>2.6</v>
      </c>
      <c r="C45" s="36" t="s">
        <v>79</v>
      </c>
      <c r="D45" s="34"/>
      <c r="E45" s="35"/>
    </row>
    <row r="46" spans="2:5" ht="48.65" customHeight="1" thickBot="1">
      <c r="B46" s="4"/>
      <c r="C46" s="5" t="s">
        <v>80</v>
      </c>
      <c r="D46" s="100"/>
      <c r="E46" s="104"/>
    </row>
    <row r="47" spans="2:5" ht="16" thickBot="1">
      <c r="B47" s="79" t="s">
        <v>81</v>
      </c>
      <c r="C47" s="9" t="s">
        <v>48</v>
      </c>
      <c r="D47" s="124"/>
      <c r="E47" s="128"/>
    </row>
    <row r="48" spans="2:5" ht="16" thickBot="1">
      <c r="B48" s="79"/>
      <c r="C48" s="9" t="s">
        <v>49</v>
      </c>
      <c r="D48" s="124"/>
      <c r="E48" s="128"/>
    </row>
    <row r="49" spans="2:5" ht="16" thickBot="1">
      <c r="B49" s="79"/>
      <c r="C49" s="9" t="s">
        <v>50</v>
      </c>
      <c r="D49" s="124"/>
      <c r="E49" s="128"/>
    </row>
    <row r="50" spans="2:5" ht="55.5" customHeight="1" thickBot="1">
      <c r="B50" s="79"/>
      <c r="C50" s="5" t="s">
        <v>65</v>
      </c>
      <c r="D50" s="130"/>
      <c r="E50" s="133"/>
    </row>
    <row r="51" spans="2:5" ht="61.5" customHeight="1" thickBot="1">
      <c r="B51" s="38" t="s">
        <v>82</v>
      </c>
      <c r="C51" s="5" t="s">
        <v>83</v>
      </c>
      <c r="D51" s="122"/>
      <c r="E51" s="123"/>
    </row>
    <row r="52" spans="2:5" ht="47.5" customHeight="1" thickBot="1">
      <c r="B52" s="79" t="s">
        <v>84</v>
      </c>
      <c r="C52" s="79" t="s">
        <v>85</v>
      </c>
      <c r="D52" s="97" t="s">
        <v>86</v>
      </c>
      <c r="E52" s="128"/>
    </row>
    <row r="53" spans="2:5" ht="16" thickBot="1">
      <c r="B53" s="79"/>
      <c r="C53" s="79"/>
      <c r="D53" s="102"/>
      <c r="E53" s="128"/>
    </row>
    <row r="54" spans="2:5" ht="21.5" customHeight="1" thickBot="1">
      <c r="B54" s="36">
        <v>2.7</v>
      </c>
      <c r="C54" s="36" t="s">
        <v>87</v>
      </c>
      <c r="D54" s="13"/>
      <c r="E54" s="35"/>
    </row>
    <row r="55" spans="2:5" ht="16" thickBot="1">
      <c r="B55" s="79" t="s">
        <v>88</v>
      </c>
      <c r="C55" s="9" t="s">
        <v>48</v>
      </c>
      <c r="D55" s="124"/>
      <c r="E55" s="128"/>
    </row>
    <row r="56" spans="2:5" ht="16" thickBot="1">
      <c r="B56" s="79"/>
      <c r="C56" s="9" t="s">
        <v>49</v>
      </c>
      <c r="D56" s="124"/>
      <c r="E56" s="128"/>
    </row>
    <row r="57" spans="2:5" ht="16" thickBot="1">
      <c r="B57" s="79"/>
      <c r="C57" s="9" t="s">
        <v>50</v>
      </c>
      <c r="D57" s="124"/>
      <c r="E57" s="128"/>
    </row>
    <row r="58" spans="2:5" ht="50.25" customHeight="1" thickBot="1">
      <c r="B58" s="79"/>
      <c r="C58" s="5" t="s">
        <v>65</v>
      </c>
      <c r="D58" s="130"/>
      <c r="E58" s="133"/>
    </row>
    <row r="59" spans="2:5" ht="54.75" customHeight="1" thickBot="1">
      <c r="B59" s="38" t="s">
        <v>89</v>
      </c>
      <c r="C59" s="5" t="s">
        <v>90</v>
      </c>
      <c r="D59" s="122"/>
      <c r="E59" s="123"/>
    </row>
    <row r="60" spans="2:5" ht="66" customHeight="1" thickBot="1">
      <c r="B60" s="38" t="s">
        <v>91</v>
      </c>
      <c r="C60" s="29" t="s">
        <v>92</v>
      </c>
      <c r="D60" s="134"/>
      <c r="E60" s="132"/>
    </row>
    <row r="61" spans="2:5" ht="26" customHeight="1" thickBot="1">
      <c r="B61" s="11">
        <v>2.8</v>
      </c>
      <c r="C61" s="36" t="s">
        <v>93</v>
      </c>
      <c r="D61" s="12"/>
      <c r="E61" s="72"/>
    </row>
    <row r="62" spans="2:5">
      <c r="B62" s="79" t="s">
        <v>94</v>
      </c>
      <c r="C62" s="9" t="s">
        <v>48</v>
      </c>
      <c r="D62" s="124"/>
      <c r="E62" s="128"/>
    </row>
    <row r="63" spans="2:5">
      <c r="B63" s="80"/>
      <c r="C63" s="9" t="s">
        <v>49</v>
      </c>
      <c r="D63" s="135"/>
      <c r="E63" s="137"/>
    </row>
    <row r="64" spans="2:5">
      <c r="B64" s="80"/>
      <c r="C64" s="9" t="s">
        <v>50</v>
      </c>
      <c r="D64" s="135"/>
      <c r="E64" s="137"/>
    </row>
    <row r="65" spans="2:5" ht="75" customHeight="1" thickBot="1">
      <c r="B65" s="81"/>
      <c r="C65" s="5" t="s">
        <v>65</v>
      </c>
      <c r="D65" s="136"/>
      <c r="E65" s="138"/>
    </row>
    <row r="66" spans="2:5" ht="52.5" customHeight="1" thickBot="1">
      <c r="B66" s="4" t="s">
        <v>95</v>
      </c>
      <c r="C66" s="5" t="s">
        <v>96</v>
      </c>
      <c r="D66" s="5" t="s">
        <v>86</v>
      </c>
      <c r="E66" s="123"/>
    </row>
    <row r="67" spans="2:5" ht="54" customHeight="1" thickBot="1">
      <c r="B67" s="4" t="s">
        <v>97</v>
      </c>
      <c r="C67" s="5" t="s">
        <v>90</v>
      </c>
      <c r="D67" s="5" t="s">
        <v>86</v>
      </c>
      <c r="E67" s="139"/>
    </row>
    <row r="68" spans="2:5" ht="27.5" customHeight="1" thickBot="1">
      <c r="B68" s="11">
        <v>2.9</v>
      </c>
      <c r="C68" s="14" t="s">
        <v>98</v>
      </c>
      <c r="D68" s="13"/>
      <c r="E68" s="24"/>
    </row>
    <row r="69" spans="2:5">
      <c r="B69" s="79" t="s">
        <v>99</v>
      </c>
      <c r="C69" s="9" t="s">
        <v>48</v>
      </c>
      <c r="D69" s="124"/>
      <c r="E69" s="128"/>
    </row>
    <row r="70" spans="2:5">
      <c r="B70" s="80"/>
      <c r="C70" s="9" t="s">
        <v>49</v>
      </c>
      <c r="D70" s="135"/>
      <c r="E70" s="137"/>
    </row>
    <row r="71" spans="2:5">
      <c r="B71" s="80"/>
      <c r="C71" s="9" t="s">
        <v>50</v>
      </c>
      <c r="D71" s="135"/>
      <c r="E71" s="137"/>
    </row>
    <row r="72" spans="2:5" ht="70.900000000000006" customHeight="1" thickBot="1">
      <c r="B72" s="81"/>
      <c r="C72" s="5" t="s">
        <v>65</v>
      </c>
      <c r="D72" s="136"/>
      <c r="E72" s="138"/>
    </row>
    <row r="73" spans="2:5" ht="59.5" customHeight="1" thickBot="1">
      <c r="B73" s="4" t="s">
        <v>100</v>
      </c>
      <c r="C73" s="5" t="s">
        <v>101</v>
      </c>
      <c r="D73" s="122"/>
      <c r="E73" s="123"/>
    </row>
    <row r="74" spans="2:5" ht="24.5" customHeight="1" thickBot="1">
      <c r="B74" s="105">
        <v>2.1</v>
      </c>
      <c r="C74" s="14" t="s">
        <v>102</v>
      </c>
      <c r="D74" s="12"/>
      <c r="E74" s="27"/>
    </row>
    <row r="75" spans="2:5" ht="60" customHeight="1" thickBot="1">
      <c r="B75" s="4"/>
      <c r="C75" s="5" t="s">
        <v>103</v>
      </c>
      <c r="D75" s="100"/>
      <c r="E75" s="104"/>
    </row>
    <row r="76" spans="2:5" ht="26" customHeight="1" thickBot="1">
      <c r="B76" s="11">
        <v>2.1</v>
      </c>
      <c r="C76" s="14" t="s">
        <v>104</v>
      </c>
      <c r="D76" s="13"/>
      <c r="E76" s="24"/>
    </row>
    <row r="77" spans="2:5" ht="60" customHeight="1" thickBot="1">
      <c r="B77" s="29" t="s">
        <v>105</v>
      </c>
      <c r="C77" s="29" t="s">
        <v>106</v>
      </c>
      <c r="D77" s="131"/>
      <c r="E77" s="140"/>
    </row>
    <row r="78" spans="2:5" ht="26.5" customHeight="1" thickBot="1">
      <c r="B78" s="36">
        <v>2.11</v>
      </c>
      <c r="C78" s="36" t="s">
        <v>107</v>
      </c>
      <c r="D78" s="34"/>
      <c r="E78" s="35"/>
    </row>
    <row r="79" spans="2:5" ht="60.75" customHeight="1" thickBot="1">
      <c r="B79" s="10"/>
      <c r="C79" s="5" t="s">
        <v>108</v>
      </c>
      <c r="D79" s="106"/>
      <c r="E79" s="107"/>
    </row>
    <row r="80" spans="2:5" ht="40.9" customHeight="1" thickBot="1">
      <c r="B80" s="65"/>
      <c r="C80" s="66" t="s">
        <v>109</v>
      </c>
      <c r="D80" s="67"/>
      <c r="E80" s="69">
        <f>SUM(E7+E13+E15+E19+E21+E23+E29+E33+E34+E38+E42+E47+E51+E52+E55+E59+E60+E62+E66+E67+E69+E73+E77)</f>
        <v>0</v>
      </c>
    </row>
  </sheetData>
  <sheetProtection algorithmName="SHA-512" hashValue="/BDcmQYcpD1niqZEsirgF6wY7Mwz/n+Pmv3Nl2IWiVipDNObTYxn8votaNE7MWmYxEuBd5oVkkVbCu287DRaDA==" saltValue="byDPToLB1LlCYtYyI3cTmw==" spinCount="100000" sheet="1" objects="1" scenarios="1" selectLockedCells="1"/>
  <mergeCells count="41">
    <mergeCell ref="B4:B5"/>
    <mergeCell ref="D4:D5"/>
    <mergeCell ref="E4:E5"/>
    <mergeCell ref="B7:B12"/>
    <mergeCell ref="D7:D12"/>
    <mergeCell ref="E7:E12"/>
    <mergeCell ref="B15:B18"/>
    <mergeCell ref="D15:D18"/>
    <mergeCell ref="E15:E18"/>
    <mergeCell ref="B23:B27"/>
    <mergeCell ref="D23:D27"/>
    <mergeCell ref="E23:E27"/>
    <mergeCell ref="B36:B37"/>
    <mergeCell ref="D36:D37"/>
    <mergeCell ref="E36:E37"/>
    <mergeCell ref="B29:B32"/>
    <mergeCell ref="D29:D32"/>
    <mergeCell ref="E29:E32"/>
    <mergeCell ref="E42:E44"/>
    <mergeCell ref="B47:B50"/>
    <mergeCell ref="D47:D50"/>
    <mergeCell ref="E47:E50"/>
    <mergeCell ref="B38:B40"/>
    <mergeCell ref="D38:D40"/>
    <mergeCell ref="E38:E40"/>
    <mergeCell ref="B42:B44"/>
    <mergeCell ref="C42:C44"/>
    <mergeCell ref="D42:D44"/>
    <mergeCell ref="B55:B58"/>
    <mergeCell ref="D55:D58"/>
    <mergeCell ref="E55:E58"/>
    <mergeCell ref="B52:B53"/>
    <mergeCell ref="C52:C53"/>
    <mergeCell ref="D52:D53"/>
    <mergeCell ref="E52:E53"/>
    <mergeCell ref="B69:B72"/>
    <mergeCell ref="D69:D72"/>
    <mergeCell ref="E69:E72"/>
    <mergeCell ref="B62:B65"/>
    <mergeCell ref="D62:D65"/>
    <mergeCell ref="E62:E6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AD95-4276-41D4-A292-836D8B55C72D}">
  <dimension ref="B2:E129"/>
  <sheetViews>
    <sheetView topLeftCell="A119" workbookViewId="0">
      <selection activeCell="D39" sqref="D39:D70"/>
    </sheetView>
  </sheetViews>
  <sheetFormatPr defaultRowHeight="15.5"/>
  <cols>
    <col min="2" max="2" width="10.53515625" customWidth="1"/>
    <col min="3" max="3" width="50.765625" customWidth="1"/>
    <col min="4" max="4" width="12" customWidth="1"/>
    <col min="5" max="5" width="22.07421875" style="22" customWidth="1"/>
  </cols>
  <sheetData>
    <row r="2" spans="2:5" ht="16" thickBot="1"/>
    <row r="3" spans="2:5" ht="37.5" customHeight="1" thickBot="1">
      <c r="B3" s="7">
        <v>3</v>
      </c>
      <c r="C3" s="3" t="s">
        <v>110</v>
      </c>
      <c r="D3" s="8" t="s">
        <v>20</v>
      </c>
      <c r="E3" s="23" t="s">
        <v>111</v>
      </c>
    </row>
    <row r="4" spans="2:5" ht="20" thickBot="1">
      <c r="B4" s="15"/>
      <c r="C4" s="18"/>
      <c r="D4" s="6"/>
      <c r="E4" s="26"/>
    </row>
    <row r="5" spans="2:5" ht="26.5" customHeight="1" thickBot="1">
      <c r="B5" s="108">
        <v>3.1</v>
      </c>
      <c r="C5" s="109" t="s">
        <v>112</v>
      </c>
      <c r="D5" s="13"/>
      <c r="E5" s="24"/>
    </row>
    <row r="6" spans="2:5" ht="22.9" customHeight="1" thickBot="1">
      <c r="B6" s="79" t="s">
        <v>113</v>
      </c>
      <c r="C6" s="43" t="s">
        <v>114</v>
      </c>
      <c r="D6" s="124"/>
      <c r="E6" s="128"/>
    </row>
    <row r="7" spans="2:5" ht="34.15" customHeight="1" thickBot="1">
      <c r="B7" s="79"/>
      <c r="C7" s="19" t="s">
        <v>115</v>
      </c>
      <c r="D7" s="124"/>
      <c r="E7" s="128"/>
    </row>
    <row r="8" spans="2:5" ht="28.9" customHeight="1" thickBot="1">
      <c r="B8" s="79"/>
      <c r="C8" s="19" t="s">
        <v>116</v>
      </c>
      <c r="D8" s="124"/>
      <c r="E8" s="128"/>
    </row>
    <row r="9" spans="2:5" ht="22.9" customHeight="1" thickBot="1">
      <c r="B9" s="79"/>
      <c r="C9" s="43" t="s">
        <v>117</v>
      </c>
      <c r="D9" s="124"/>
      <c r="E9" s="128"/>
    </row>
    <row r="10" spans="2:5" ht="22.9" customHeight="1" thickBot="1">
      <c r="B10" s="79"/>
      <c r="C10" s="19" t="s">
        <v>118</v>
      </c>
      <c r="D10" s="124"/>
      <c r="E10" s="128"/>
    </row>
    <row r="11" spans="2:5" ht="22.9" customHeight="1" thickBot="1">
      <c r="B11" s="79"/>
      <c r="C11" s="19" t="s">
        <v>119</v>
      </c>
      <c r="D11" s="124"/>
      <c r="E11" s="128"/>
    </row>
    <row r="12" spans="2:5" ht="22.9" customHeight="1" thickBot="1">
      <c r="B12" s="79"/>
      <c r="C12" s="43" t="s">
        <v>269</v>
      </c>
      <c r="D12" s="124"/>
      <c r="E12" s="128"/>
    </row>
    <row r="13" spans="2:5" ht="33" customHeight="1" thickBot="1">
      <c r="B13" s="79"/>
      <c r="C13" s="19" t="s">
        <v>120</v>
      </c>
      <c r="D13" s="124"/>
      <c r="E13" s="128"/>
    </row>
    <row r="14" spans="2:5" ht="22.9" customHeight="1" thickBot="1">
      <c r="B14" s="79"/>
      <c r="C14" s="19" t="s">
        <v>121</v>
      </c>
      <c r="D14" s="124"/>
      <c r="E14" s="128"/>
    </row>
    <row r="15" spans="2:5" ht="22.9" customHeight="1" thickBot="1">
      <c r="B15" s="79"/>
      <c r="C15" s="43" t="s">
        <v>122</v>
      </c>
      <c r="D15" s="124"/>
      <c r="E15" s="128"/>
    </row>
    <row r="16" spans="2:5" ht="51" customHeight="1" thickBot="1">
      <c r="B16" s="79"/>
      <c r="C16" s="19" t="s">
        <v>123</v>
      </c>
      <c r="D16" s="124"/>
      <c r="E16" s="128"/>
    </row>
    <row r="17" spans="2:5" ht="22.9" customHeight="1" thickBot="1">
      <c r="B17" s="79"/>
      <c r="C17" s="19" t="s">
        <v>124</v>
      </c>
      <c r="D17" s="124"/>
      <c r="E17" s="128"/>
    </row>
    <row r="18" spans="2:5" ht="22.9" customHeight="1" thickBot="1">
      <c r="B18" s="79"/>
      <c r="C18" s="19" t="s">
        <v>120</v>
      </c>
      <c r="D18" s="124"/>
      <c r="E18" s="128"/>
    </row>
    <row r="19" spans="2:5" ht="35.5" customHeight="1" thickBot="1">
      <c r="B19" s="79"/>
      <c r="C19" s="31" t="s">
        <v>125</v>
      </c>
      <c r="D19" s="124"/>
      <c r="E19" s="128"/>
    </row>
    <row r="20" spans="2:5" ht="22.9" customHeight="1" thickBot="1">
      <c r="B20" s="79"/>
      <c r="C20" s="43" t="s">
        <v>69</v>
      </c>
      <c r="D20" s="124"/>
      <c r="E20" s="128"/>
    </row>
    <row r="21" spans="2:5" ht="22.9" customHeight="1" thickBot="1">
      <c r="B21" s="79"/>
      <c r="C21" s="19" t="s">
        <v>126</v>
      </c>
      <c r="D21" s="124"/>
      <c r="E21" s="128"/>
    </row>
    <row r="22" spans="2:5" ht="22.9" customHeight="1" thickBot="1">
      <c r="B22" s="79"/>
      <c r="C22" s="19" t="s">
        <v>127</v>
      </c>
      <c r="D22" s="124"/>
      <c r="E22" s="128"/>
    </row>
    <row r="23" spans="2:5" ht="22.9" customHeight="1" thickBot="1">
      <c r="B23" s="79"/>
      <c r="C23" s="19" t="s">
        <v>128</v>
      </c>
      <c r="D23" s="124"/>
      <c r="E23" s="128"/>
    </row>
    <row r="24" spans="2:5" ht="22.9" customHeight="1" thickBot="1">
      <c r="B24" s="79"/>
      <c r="C24" s="43" t="s">
        <v>129</v>
      </c>
      <c r="D24" s="124"/>
      <c r="E24" s="128"/>
    </row>
    <row r="25" spans="2:5" ht="22.9" customHeight="1" thickBot="1">
      <c r="B25" s="79"/>
      <c r="C25" s="19" t="s">
        <v>130</v>
      </c>
      <c r="D25" s="124"/>
      <c r="E25" s="128"/>
    </row>
    <row r="26" spans="2:5" ht="22.9" customHeight="1" thickBot="1">
      <c r="B26" s="79"/>
      <c r="C26" s="19" t="s">
        <v>118</v>
      </c>
      <c r="D26" s="124"/>
      <c r="E26" s="128"/>
    </row>
    <row r="27" spans="2:5" ht="22.9" customHeight="1" thickBot="1">
      <c r="B27" s="79"/>
      <c r="C27" s="43" t="s">
        <v>87</v>
      </c>
      <c r="D27" s="124"/>
      <c r="E27" s="128"/>
    </row>
    <row r="28" spans="2:5" ht="22.9" customHeight="1" thickBot="1">
      <c r="B28" s="79"/>
      <c r="C28" s="19" t="s">
        <v>131</v>
      </c>
      <c r="D28" s="124"/>
      <c r="E28" s="128"/>
    </row>
    <row r="29" spans="2:5" ht="27.65" customHeight="1" thickBot="1">
      <c r="B29" s="79"/>
      <c r="C29" s="19" t="s">
        <v>132</v>
      </c>
      <c r="D29" s="124"/>
      <c r="E29" s="128"/>
    </row>
    <row r="30" spans="2:5" ht="32.5" customHeight="1" thickBot="1">
      <c r="B30" s="79"/>
      <c r="C30" s="19" t="s">
        <v>133</v>
      </c>
      <c r="D30" s="124"/>
      <c r="E30" s="128"/>
    </row>
    <row r="31" spans="2:5" ht="22.9" customHeight="1" thickBot="1">
      <c r="B31" s="79"/>
      <c r="C31" s="43" t="s">
        <v>93</v>
      </c>
      <c r="D31" s="124"/>
      <c r="E31" s="128"/>
    </row>
    <row r="32" spans="2:5" ht="22.9" customHeight="1" thickBot="1">
      <c r="B32" s="79"/>
      <c r="C32" s="19" t="s">
        <v>131</v>
      </c>
      <c r="D32" s="124"/>
      <c r="E32" s="128"/>
    </row>
    <row r="33" spans="2:5" ht="22.9" customHeight="1" thickBot="1">
      <c r="B33" s="79"/>
      <c r="C33" s="19" t="s">
        <v>132</v>
      </c>
      <c r="D33" s="124"/>
      <c r="E33" s="128"/>
    </row>
    <row r="34" spans="2:5" ht="22.9" customHeight="1" thickBot="1">
      <c r="B34" s="79"/>
      <c r="C34" s="43" t="s">
        <v>98</v>
      </c>
      <c r="D34" s="124"/>
      <c r="E34" s="128"/>
    </row>
    <row r="35" spans="2:5" ht="22.9" customHeight="1" thickBot="1">
      <c r="B35" s="79"/>
      <c r="C35" s="19" t="s">
        <v>131</v>
      </c>
      <c r="D35" s="124"/>
      <c r="E35" s="128"/>
    </row>
    <row r="36" spans="2:5" ht="31.9" customHeight="1" thickBot="1">
      <c r="B36" s="79"/>
      <c r="C36" s="19" t="s">
        <v>132</v>
      </c>
      <c r="D36" s="124"/>
      <c r="E36" s="128"/>
    </row>
    <row r="37" spans="2:5" ht="51" customHeight="1" thickBot="1">
      <c r="B37" s="82"/>
      <c r="C37" s="5" t="s">
        <v>270</v>
      </c>
      <c r="D37" s="124"/>
      <c r="E37" s="128"/>
    </row>
    <row r="38" spans="2:5" ht="27" customHeight="1" thickBot="1">
      <c r="B38" s="110">
        <v>3.2</v>
      </c>
      <c r="C38" s="109" t="s">
        <v>134</v>
      </c>
      <c r="D38" s="34"/>
      <c r="E38" s="35"/>
    </row>
    <row r="39" spans="2:5" ht="22.9" customHeight="1" thickBot="1">
      <c r="B39" s="83" t="s">
        <v>135</v>
      </c>
      <c r="C39" s="43" t="s">
        <v>136</v>
      </c>
      <c r="D39" s="124"/>
      <c r="E39" s="128"/>
    </row>
    <row r="40" spans="2:5" ht="28.15" customHeight="1" thickBot="1">
      <c r="B40" s="93"/>
      <c r="C40" s="19" t="s">
        <v>137</v>
      </c>
      <c r="D40" s="124"/>
      <c r="E40" s="128"/>
    </row>
    <row r="41" spans="2:5" ht="30" customHeight="1" thickBot="1">
      <c r="B41" s="93"/>
      <c r="C41" s="19" t="s">
        <v>138</v>
      </c>
      <c r="D41" s="124"/>
      <c r="E41" s="128"/>
    </row>
    <row r="42" spans="2:5" ht="39.65" customHeight="1" thickBot="1">
      <c r="B42" s="93"/>
      <c r="C42" s="19" t="s">
        <v>139</v>
      </c>
      <c r="D42" s="124"/>
      <c r="E42" s="128"/>
    </row>
    <row r="43" spans="2:5" ht="40.9" customHeight="1" thickBot="1">
      <c r="B43" s="93"/>
      <c r="C43" s="19" t="s">
        <v>140</v>
      </c>
      <c r="D43" s="124"/>
      <c r="E43" s="128"/>
    </row>
    <row r="44" spans="2:5" ht="35.5" customHeight="1" thickBot="1">
      <c r="B44" s="93"/>
      <c r="C44" s="19" t="s">
        <v>141</v>
      </c>
      <c r="D44" s="124"/>
      <c r="E44" s="128"/>
    </row>
    <row r="45" spans="2:5" ht="36.65" customHeight="1" thickBot="1">
      <c r="B45" s="93"/>
      <c r="C45" s="19" t="s">
        <v>142</v>
      </c>
      <c r="D45" s="124"/>
      <c r="E45" s="128"/>
    </row>
    <row r="46" spans="2:5" ht="33" customHeight="1" thickBot="1">
      <c r="B46" s="93"/>
      <c r="C46" s="19" t="s">
        <v>143</v>
      </c>
      <c r="D46" s="124"/>
      <c r="E46" s="128"/>
    </row>
    <row r="47" spans="2:5" ht="22.9" customHeight="1" thickBot="1">
      <c r="B47" s="93"/>
      <c r="C47" s="43" t="s">
        <v>87</v>
      </c>
      <c r="D47" s="124"/>
      <c r="E47" s="128"/>
    </row>
    <row r="48" spans="2:5" ht="22.9" customHeight="1" thickBot="1">
      <c r="B48" s="93"/>
      <c r="C48" s="19" t="s">
        <v>144</v>
      </c>
      <c r="D48" s="124"/>
      <c r="E48" s="128"/>
    </row>
    <row r="49" spans="2:5" ht="31.15" customHeight="1" thickBot="1">
      <c r="B49" s="93"/>
      <c r="C49" s="19" t="s">
        <v>145</v>
      </c>
      <c r="D49" s="124"/>
      <c r="E49" s="128"/>
    </row>
    <row r="50" spans="2:5" ht="36.65" customHeight="1" thickBot="1">
      <c r="B50" s="93"/>
      <c r="C50" s="19" t="s">
        <v>146</v>
      </c>
      <c r="D50" s="124"/>
      <c r="E50" s="128"/>
    </row>
    <row r="51" spans="2:5" ht="33.65" customHeight="1" thickBot="1">
      <c r="B51" s="93"/>
      <c r="C51" s="19" t="s">
        <v>147</v>
      </c>
      <c r="D51" s="124"/>
      <c r="E51" s="128"/>
    </row>
    <row r="52" spans="2:5" ht="33.65" customHeight="1" thickBot="1">
      <c r="B52" s="93"/>
      <c r="C52" s="19" t="s">
        <v>148</v>
      </c>
      <c r="D52" s="124"/>
      <c r="E52" s="128"/>
    </row>
    <row r="53" spans="2:5" ht="22.9" customHeight="1" thickBot="1">
      <c r="B53" s="93"/>
      <c r="C53" s="19" t="s">
        <v>149</v>
      </c>
      <c r="D53" s="124"/>
      <c r="E53" s="128"/>
    </row>
    <row r="54" spans="2:5" ht="22.9" customHeight="1" thickBot="1">
      <c r="B54" s="93"/>
      <c r="C54" s="19" t="s">
        <v>150</v>
      </c>
      <c r="D54" s="124"/>
      <c r="E54" s="128"/>
    </row>
    <row r="55" spans="2:5" ht="22.9" customHeight="1" thickBot="1">
      <c r="B55" s="93"/>
      <c r="C55" s="19" t="s">
        <v>151</v>
      </c>
      <c r="D55" s="124"/>
      <c r="E55" s="128"/>
    </row>
    <row r="56" spans="2:5" ht="22.9" customHeight="1" thickBot="1">
      <c r="B56" s="93"/>
      <c r="C56" s="19" t="s">
        <v>152</v>
      </c>
      <c r="D56" s="124"/>
      <c r="E56" s="128"/>
    </row>
    <row r="57" spans="2:5" ht="34.15" customHeight="1" thickBot="1">
      <c r="B57" s="93"/>
      <c r="C57" s="19" t="s">
        <v>153</v>
      </c>
      <c r="D57" s="124"/>
      <c r="E57" s="128"/>
    </row>
    <row r="58" spans="2:5" ht="40.9" customHeight="1" thickBot="1">
      <c r="B58" s="93"/>
      <c r="C58" s="19" t="s">
        <v>154</v>
      </c>
      <c r="D58" s="124"/>
      <c r="E58" s="128"/>
    </row>
    <row r="59" spans="2:5" ht="36.65" customHeight="1" thickBot="1">
      <c r="B59" s="93"/>
      <c r="C59" s="19" t="s">
        <v>155</v>
      </c>
      <c r="D59" s="124"/>
      <c r="E59" s="128"/>
    </row>
    <row r="60" spans="2:5" ht="34.9" customHeight="1" thickBot="1">
      <c r="B60" s="93"/>
      <c r="C60" s="19" t="s">
        <v>156</v>
      </c>
      <c r="D60" s="124"/>
      <c r="E60" s="128"/>
    </row>
    <row r="61" spans="2:5" ht="22.9" customHeight="1" thickBot="1">
      <c r="B61" s="93"/>
      <c r="C61" s="43" t="s">
        <v>93</v>
      </c>
      <c r="D61" s="124"/>
      <c r="E61" s="128"/>
    </row>
    <row r="62" spans="2:5" ht="22.9" customHeight="1" thickBot="1">
      <c r="B62" s="93"/>
      <c r="C62" s="19" t="s">
        <v>157</v>
      </c>
      <c r="D62" s="124"/>
      <c r="E62" s="128"/>
    </row>
    <row r="63" spans="2:5" ht="41.5" customHeight="1" thickBot="1">
      <c r="B63" s="93"/>
      <c r="C63" s="19" t="s">
        <v>158</v>
      </c>
      <c r="D63" s="124"/>
      <c r="E63" s="128"/>
    </row>
    <row r="64" spans="2:5" ht="34.9" customHeight="1" thickBot="1">
      <c r="B64" s="93"/>
      <c r="C64" s="19" t="s">
        <v>159</v>
      </c>
      <c r="D64" s="124"/>
      <c r="E64" s="128"/>
    </row>
    <row r="65" spans="2:5" ht="22.9" customHeight="1" thickBot="1">
      <c r="B65" s="93"/>
      <c r="C65" s="43" t="s">
        <v>98</v>
      </c>
      <c r="D65" s="124"/>
      <c r="E65" s="128"/>
    </row>
    <row r="66" spans="2:5" ht="22.9" customHeight="1" thickBot="1">
      <c r="B66" s="93"/>
      <c r="C66" s="19" t="s">
        <v>157</v>
      </c>
      <c r="D66" s="124"/>
      <c r="E66" s="128"/>
    </row>
    <row r="67" spans="2:5" ht="34.15" customHeight="1" thickBot="1">
      <c r="B67" s="93"/>
      <c r="C67" s="19" t="s">
        <v>160</v>
      </c>
      <c r="D67" s="124"/>
      <c r="E67" s="128"/>
    </row>
    <row r="68" spans="2:5" ht="35.5" customHeight="1" thickBot="1">
      <c r="B68" s="93"/>
      <c r="C68" s="19" t="s">
        <v>159</v>
      </c>
      <c r="D68" s="124"/>
      <c r="E68" s="128"/>
    </row>
    <row r="69" spans="2:5" ht="22.9" customHeight="1" thickBot="1">
      <c r="B69" s="93"/>
      <c r="C69" s="43" t="s">
        <v>161</v>
      </c>
      <c r="D69" s="124"/>
      <c r="E69" s="128"/>
    </row>
    <row r="70" spans="2:5" ht="22.9" customHeight="1" thickBot="1">
      <c r="B70" s="94"/>
      <c r="C70" s="33" t="s">
        <v>162</v>
      </c>
      <c r="D70" s="141"/>
      <c r="E70" s="128"/>
    </row>
    <row r="71" spans="2:5" ht="22.9" customHeight="1" thickBot="1">
      <c r="B71" s="83" t="s">
        <v>163</v>
      </c>
      <c r="C71" s="43" t="s">
        <v>161</v>
      </c>
      <c r="D71" s="124"/>
      <c r="E71" s="128"/>
    </row>
    <row r="72" spans="2:5" ht="33.65" customHeight="1" thickBot="1">
      <c r="B72" s="93"/>
      <c r="C72" s="19" t="s">
        <v>164</v>
      </c>
      <c r="D72" s="124"/>
      <c r="E72" s="128"/>
    </row>
    <row r="73" spans="2:5" ht="46.9" customHeight="1" thickBot="1">
      <c r="B73" s="93"/>
      <c r="C73" s="19" t="s">
        <v>165</v>
      </c>
      <c r="D73" s="124"/>
      <c r="E73" s="128"/>
    </row>
    <row r="74" spans="2:5" ht="33.65" customHeight="1" thickBot="1">
      <c r="B74" s="94"/>
      <c r="C74" s="5" t="s">
        <v>166</v>
      </c>
      <c r="D74" s="124"/>
      <c r="E74" s="133"/>
    </row>
    <row r="75" spans="2:5" ht="51.65" customHeight="1" thickBot="1">
      <c r="B75" s="42" t="s">
        <v>167</v>
      </c>
      <c r="C75" s="20" t="s">
        <v>168</v>
      </c>
      <c r="D75" s="126"/>
      <c r="E75" s="123"/>
    </row>
    <row r="76" spans="2:5" ht="40.15" customHeight="1" thickBot="1">
      <c r="B76" s="42" t="s">
        <v>169</v>
      </c>
      <c r="C76" s="5" t="s">
        <v>170</v>
      </c>
      <c r="D76" s="122"/>
      <c r="E76" s="123"/>
    </row>
    <row r="77" spans="2:5" ht="22.9" customHeight="1" thickBot="1">
      <c r="B77" s="108">
        <v>3.3</v>
      </c>
      <c r="C77" s="109" t="s">
        <v>171</v>
      </c>
      <c r="D77" s="13"/>
      <c r="E77" s="24"/>
    </row>
    <row r="78" spans="2:5" ht="35.5" customHeight="1" thickBot="1">
      <c r="B78" s="79" t="s">
        <v>172</v>
      </c>
      <c r="C78" s="43" t="s">
        <v>173</v>
      </c>
      <c r="D78" s="79" t="s">
        <v>86</v>
      </c>
      <c r="E78" s="111" t="s">
        <v>24</v>
      </c>
    </row>
    <row r="79" spans="2:5" ht="63" customHeight="1" thickBot="1">
      <c r="B79" s="79"/>
      <c r="C79" s="43" t="s">
        <v>174</v>
      </c>
      <c r="D79" s="79"/>
      <c r="E79" s="111"/>
    </row>
    <row r="80" spans="2:5" ht="59.5" customHeight="1" thickBot="1">
      <c r="B80" s="79"/>
      <c r="C80" s="43" t="s">
        <v>175</v>
      </c>
      <c r="D80" s="79"/>
      <c r="E80" s="111"/>
    </row>
    <row r="81" spans="2:5" ht="38.5" customHeight="1" thickBot="1">
      <c r="B81" s="82"/>
      <c r="C81" s="5" t="s">
        <v>176</v>
      </c>
      <c r="D81" s="82"/>
      <c r="E81" s="111"/>
    </row>
    <row r="82" spans="2:5" ht="22.9" customHeight="1" thickBot="1">
      <c r="B82" s="108">
        <v>3.4</v>
      </c>
      <c r="C82" s="109" t="s">
        <v>177</v>
      </c>
      <c r="D82" s="13"/>
      <c r="E82" s="35"/>
    </row>
    <row r="83" spans="2:5" ht="74.5" customHeight="1" thickBot="1">
      <c r="B83" s="79" t="s">
        <v>178</v>
      </c>
      <c r="C83" s="43" t="s">
        <v>276</v>
      </c>
      <c r="D83" s="79" t="s">
        <v>86</v>
      </c>
      <c r="E83" s="128"/>
    </row>
    <row r="84" spans="2:5" ht="39" customHeight="1">
      <c r="B84" s="79"/>
      <c r="C84" s="43" t="s">
        <v>179</v>
      </c>
      <c r="D84" s="79"/>
      <c r="E84" s="128"/>
    </row>
    <row r="85" spans="2:5" ht="32.5" customHeight="1">
      <c r="B85" s="79"/>
      <c r="C85" s="43" t="s">
        <v>180</v>
      </c>
      <c r="D85" s="79"/>
      <c r="E85" s="128"/>
    </row>
    <row r="86" spans="2:5" ht="30.65" customHeight="1">
      <c r="B86" s="79"/>
      <c r="C86" s="43" t="s">
        <v>181</v>
      </c>
      <c r="D86" s="79"/>
      <c r="E86" s="128"/>
    </row>
    <row r="87" spans="2:5" ht="22.9" customHeight="1">
      <c r="B87" s="79"/>
      <c r="C87" s="43" t="s">
        <v>182</v>
      </c>
      <c r="D87" s="79"/>
      <c r="E87" s="128"/>
    </row>
    <row r="88" spans="2:5" ht="30.65" customHeight="1">
      <c r="B88" s="79"/>
      <c r="C88" s="43" t="s">
        <v>183</v>
      </c>
      <c r="D88" s="79"/>
      <c r="E88" s="128"/>
    </row>
    <row r="89" spans="2:5" ht="22.9" customHeight="1">
      <c r="B89" s="79"/>
      <c r="C89" s="43" t="s">
        <v>184</v>
      </c>
      <c r="D89" s="79"/>
      <c r="E89" s="128"/>
    </row>
    <row r="90" spans="2:5" ht="22.9" customHeight="1">
      <c r="B90" s="79"/>
      <c r="C90" s="43" t="s">
        <v>277</v>
      </c>
      <c r="D90" s="79"/>
      <c r="E90" s="128"/>
    </row>
    <row r="91" spans="2:5" ht="22.9" customHeight="1">
      <c r="B91" s="79"/>
      <c r="C91" s="43" t="s">
        <v>185</v>
      </c>
      <c r="D91" s="79"/>
      <c r="E91" s="128"/>
    </row>
    <row r="92" spans="2:5" ht="22.9" customHeight="1">
      <c r="B92" s="79"/>
      <c r="C92" s="43" t="s">
        <v>186</v>
      </c>
      <c r="D92" s="79"/>
      <c r="E92" s="128"/>
    </row>
    <row r="93" spans="2:5" ht="22.9" customHeight="1">
      <c r="B93" s="79"/>
      <c r="C93" s="43" t="s">
        <v>187</v>
      </c>
      <c r="D93" s="79"/>
      <c r="E93" s="128"/>
    </row>
    <row r="94" spans="2:5" ht="22.9" customHeight="1">
      <c r="B94" s="79"/>
      <c r="C94" s="43" t="s">
        <v>188</v>
      </c>
      <c r="D94" s="79"/>
      <c r="E94" s="128"/>
    </row>
    <row r="95" spans="2:5" ht="22.9" customHeight="1">
      <c r="B95" s="79"/>
      <c r="C95" s="43" t="s">
        <v>189</v>
      </c>
      <c r="D95" s="79"/>
      <c r="E95" s="128"/>
    </row>
    <row r="96" spans="2:5" ht="22.9" customHeight="1">
      <c r="B96" s="79"/>
      <c r="C96" s="43" t="s">
        <v>190</v>
      </c>
      <c r="D96" s="79"/>
      <c r="E96" s="128"/>
    </row>
    <row r="97" spans="2:5" ht="22.9" customHeight="1" thickBot="1">
      <c r="B97" s="79"/>
      <c r="C97" s="43" t="s">
        <v>191</v>
      </c>
      <c r="D97" s="79"/>
      <c r="E97" s="128"/>
    </row>
    <row r="98" spans="2:5" ht="22.9" customHeight="1" thickBot="1">
      <c r="B98" s="79"/>
      <c r="C98" s="42" t="s">
        <v>192</v>
      </c>
      <c r="D98" s="79"/>
      <c r="E98" s="128"/>
    </row>
    <row r="99" spans="2:5" ht="22.9" customHeight="1" thickBot="1">
      <c r="B99" s="112">
        <v>3.5</v>
      </c>
      <c r="C99" s="109" t="s">
        <v>193</v>
      </c>
      <c r="D99" s="34"/>
      <c r="E99" s="35"/>
    </row>
    <row r="100" spans="2:5" ht="39.65" customHeight="1" thickBot="1">
      <c r="B100" s="79" t="s">
        <v>194</v>
      </c>
      <c r="C100" s="43" t="s">
        <v>271</v>
      </c>
      <c r="D100" s="79"/>
      <c r="E100" s="111" t="s">
        <v>195</v>
      </c>
    </row>
    <row r="101" spans="2:5" ht="22.9" customHeight="1">
      <c r="B101" s="79"/>
      <c r="C101" s="43" t="s">
        <v>196</v>
      </c>
      <c r="D101" s="79"/>
      <c r="E101" s="111"/>
    </row>
    <row r="102" spans="2:5" ht="61.15" customHeight="1">
      <c r="B102" s="79"/>
      <c r="C102" s="43" t="s">
        <v>197</v>
      </c>
      <c r="D102" s="79"/>
      <c r="E102" s="111"/>
    </row>
    <row r="103" spans="2:5" ht="70.900000000000006" customHeight="1">
      <c r="B103" s="79"/>
      <c r="C103" s="43" t="s">
        <v>272</v>
      </c>
      <c r="D103" s="79"/>
      <c r="E103" s="111"/>
    </row>
    <row r="104" spans="2:5" ht="48.65" customHeight="1">
      <c r="B104" s="79"/>
      <c r="C104" s="43" t="s">
        <v>198</v>
      </c>
      <c r="D104" s="79"/>
      <c r="E104" s="111"/>
    </row>
    <row r="105" spans="2:5" ht="48" customHeight="1">
      <c r="B105" s="79"/>
      <c r="C105" s="43" t="s">
        <v>199</v>
      </c>
      <c r="D105" s="79"/>
      <c r="E105" s="111"/>
    </row>
    <row r="106" spans="2:5" ht="46.15" customHeight="1" thickBot="1">
      <c r="B106" s="79"/>
      <c r="C106" s="43" t="s">
        <v>200</v>
      </c>
      <c r="D106" s="79"/>
      <c r="E106" s="111"/>
    </row>
    <row r="107" spans="2:5" ht="39.65" customHeight="1" thickBot="1">
      <c r="B107" s="79"/>
      <c r="C107" s="42" t="s">
        <v>201</v>
      </c>
      <c r="D107" s="79"/>
      <c r="E107" s="111"/>
    </row>
    <row r="108" spans="2:5" ht="22.9" customHeight="1" thickBot="1">
      <c r="B108" s="79" t="s">
        <v>202</v>
      </c>
      <c r="C108" s="43" t="s">
        <v>203</v>
      </c>
      <c r="D108" s="79" t="s">
        <v>204</v>
      </c>
      <c r="E108" s="111" t="s">
        <v>195</v>
      </c>
    </row>
    <row r="109" spans="2:5" ht="68.5" customHeight="1" thickBot="1">
      <c r="B109" s="82"/>
      <c r="C109" s="5" t="s">
        <v>205</v>
      </c>
      <c r="D109" s="82"/>
      <c r="E109" s="113"/>
    </row>
    <row r="110" spans="2:5" ht="22.9" customHeight="1" thickBot="1">
      <c r="B110" s="108">
        <v>3.6</v>
      </c>
      <c r="C110" s="109" t="s">
        <v>206</v>
      </c>
      <c r="D110" s="13"/>
      <c r="E110" s="24"/>
    </row>
    <row r="111" spans="2:5" ht="22.9" customHeight="1" thickBot="1">
      <c r="B111" s="79" t="s">
        <v>207</v>
      </c>
      <c r="C111" s="43" t="s">
        <v>208</v>
      </c>
      <c r="D111" s="124"/>
      <c r="E111" s="128"/>
    </row>
    <row r="112" spans="2:5" ht="68.5" customHeight="1" thickBot="1">
      <c r="B112" s="79"/>
      <c r="C112" s="43" t="s">
        <v>273</v>
      </c>
      <c r="D112" s="124"/>
      <c r="E112" s="128"/>
    </row>
    <row r="113" spans="2:5" ht="88.9" customHeight="1" thickBot="1">
      <c r="B113" s="79"/>
      <c r="C113" s="5" t="s">
        <v>209</v>
      </c>
      <c r="D113" s="124"/>
      <c r="E113" s="133"/>
    </row>
    <row r="114" spans="2:5" ht="22.9" customHeight="1" thickBot="1">
      <c r="B114" s="112">
        <v>3.7</v>
      </c>
      <c r="C114" s="109" t="s">
        <v>210</v>
      </c>
      <c r="D114" s="34"/>
      <c r="E114" s="24"/>
    </row>
    <row r="115" spans="2:5" ht="22.9" customHeight="1" thickBot="1">
      <c r="B115" s="79" t="s">
        <v>211</v>
      </c>
      <c r="C115" s="43" t="s">
        <v>212</v>
      </c>
      <c r="D115" s="79" t="s">
        <v>86</v>
      </c>
      <c r="E115" s="111" t="s">
        <v>195</v>
      </c>
    </row>
    <row r="116" spans="2:5" ht="22.9" customHeight="1" thickBot="1">
      <c r="B116" s="79"/>
      <c r="C116" s="32" t="s">
        <v>274</v>
      </c>
      <c r="D116" s="79"/>
      <c r="E116" s="111"/>
    </row>
    <row r="117" spans="2:5" ht="22.9" customHeight="1">
      <c r="B117" s="91" t="s">
        <v>213</v>
      </c>
      <c r="C117" s="89" t="s">
        <v>275</v>
      </c>
      <c r="D117" s="87" t="s">
        <v>86</v>
      </c>
      <c r="E117" s="114" t="s">
        <v>195</v>
      </c>
    </row>
    <row r="118" spans="2:5" ht="22.9" customHeight="1" thickBot="1">
      <c r="B118" s="92"/>
      <c r="C118" s="90"/>
      <c r="D118" s="88"/>
      <c r="E118" s="115"/>
    </row>
    <row r="119" spans="2:5" ht="22.9" customHeight="1">
      <c r="B119" s="79" t="s">
        <v>214</v>
      </c>
      <c r="C119" s="32" t="s">
        <v>215</v>
      </c>
      <c r="D119" s="79" t="s">
        <v>216</v>
      </c>
      <c r="E119" s="111" t="s">
        <v>195</v>
      </c>
    </row>
    <row r="120" spans="2:5" ht="22.9" customHeight="1">
      <c r="B120" s="80"/>
      <c r="C120" s="43" t="s">
        <v>217</v>
      </c>
      <c r="D120" s="80"/>
      <c r="E120" s="115"/>
    </row>
    <row r="121" spans="2:5" ht="22.9" customHeight="1">
      <c r="B121" s="80"/>
      <c r="C121" s="43" t="s">
        <v>218</v>
      </c>
      <c r="D121" s="80"/>
      <c r="E121" s="115"/>
    </row>
    <row r="122" spans="2:5" ht="22.9" customHeight="1">
      <c r="B122" s="80"/>
      <c r="C122" s="43" t="s">
        <v>219</v>
      </c>
      <c r="D122" s="80"/>
      <c r="E122" s="115"/>
    </row>
    <row r="123" spans="2:5" ht="22.9" customHeight="1">
      <c r="B123" s="80"/>
      <c r="C123" s="43" t="s">
        <v>220</v>
      </c>
      <c r="D123" s="80"/>
      <c r="E123" s="115"/>
    </row>
    <row r="124" spans="2:5" ht="22.9" customHeight="1">
      <c r="B124" s="80"/>
      <c r="C124" s="43" t="s">
        <v>221</v>
      </c>
      <c r="D124" s="80"/>
      <c r="E124" s="115"/>
    </row>
    <row r="125" spans="2:5" ht="22.9" customHeight="1">
      <c r="B125" s="80"/>
      <c r="C125" s="43" t="s">
        <v>222</v>
      </c>
      <c r="D125" s="80"/>
      <c r="E125" s="115"/>
    </row>
    <row r="126" spans="2:5" ht="22.9" customHeight="1" thickBot="1">
      <c r="B126" s="81"/>
      <c r="C126" s="5" t="s">
        <v>223</v>
      </c>
      <c r="D126" s="81"/>
      <c r="E126" s="116"/>
    </row>
    <row r="127" spans="2:5" ht="22.9" customHeight="1">
      <c r="B127" s="79" t="s">
        <v>224</v>
      </c>
      <c r="C127" s="43" t="s">
        <v>225</v>
      </c>
      <c r="D127" s="124"/>
      <c r="E127" s="128"/>
    </row>
    <row r="128" spans="2:5" ht="85.9" customHeight="1" thickBot="1">
      <c r="B128" s="81"/>
      <c r="C128" s="5" t="s">
        <v>226</v>
      </c>
      <c r="D128" s="136"/>
      <c r="E128" s="138"/>
    </row>
    <row r="129" spans="2:5" ht="40.9" customHeight="1" thickBot="1">
      <c r="B129" s="65"/>
      <c r="C129" s="117" t="s">
        <v>227</v>
      </c>
      <c r="D129" s="67"/>
      <c r="E129" s="69">
        <f>SUM(E6+E39+E71+E75+E83+E111+E127+E76)</f>
        <v>0</v>
      </c>
    </row>
  </sheetData>
  <sheetProtection algorithmName="SHA-512" hashValue="X1tv5mZJt8ES5xYN8EnW5vEiDX0QX+JTZrvr1TgdtOOpYJh9mBPXrs6Fdx5krzgXHFJZw7AqvVPtehk6ZXlb9g==" saltValue="bScus/WpO7HrsMdoTp308Q==" spinCount="100000" sheet="1" objects="1" scenarios="1" selectLockedCells="1"/>
  <mergeCells count="37">
    <mergeCell ref="B6:B37"/>
    <mergeCell ref="D6:D37"/>
    <mergeCell ref="E6:E37"/>
    <mergeCell ref="B39:B70"/>
    <mergeCell ref="D39:D70"/>
    <mergeCell ref="E39:E70"/>
    <mergeCell ref="B71:B74"/>
    <mergeCell ref="D71:D74"/>
    <mergeCell ref="E71:E74"/>
    <mergeCell ref="B78:B81"/>
    <mergeCell ref="D78:D81"/>
    <mergeCell ref="E78:E81"/>
    <mergeCell ref="B83:B98"/>
    <mergeCell ref="D83:D98"/>
    <mergeCell ref="E83:E98"/>
    <mergeCell ref="E100:E107"/>
    <mergeCell ref="D100:D107"/>
    <mergeCell ref="B100:B107"/>
    <mergeCell ref="B108:B109"/>
    <mergeCell ref="D108:D109"/>
    <mergeCell ref="E108:E109"/>
    <mergeCell ref="B111:B113"/>
    <mergeCell ref="D111:D113"/>
    <mergeCell ref="E111:E113"/>
    <mergeCell ref="B115:B116"/>
    <mergeCell ref="D115:D116"/>
    <mergeCell ref="E115:E116"/>
    <mergeCell ref="E117:E118"/>
    <mergeCell ref="D117:D118"/>
    <mergeCell ref="C117:C118"/>
    <mergeCell ref="B117:B118"/>
    <mergeCell ref="B119:B126"/>
    <mergeCell ref="D119:D126"/>
    <mergeCell ref="E119:E126"/>
    <mergeCell ref="B127:B128"/>
    <mergeCell ref="D127:D128"/>
    <mergeCell ref="E127:E1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1FE72-BE2A-460F-820C-12C804CCB268}">
  <dimension ref="B2:E58"/>
  <sheetViews>
    <sheetView topLeftCell="A52" workbookViewId="0">
      <selection activeCell="D51" sqref="D51:D55"/>
    </sheetView>
  </sheetViews>
  <sheetFormatPr defaultRowHeight="15.5"/>
  <cols>
    <col min="3" max="3" width="34.765625" customWidth="1"/>
    <col min="4" max="4" width="14.69140625" customWidth="1"/>
    <col min="5" max="5" width="14.07421875" style="22" customWidth="1"/>
  </cols>
  <sheetData>
    <row r="2" spans="2:5" ht="16" thickBot="1"/>
    <row r="3" spans="2:5" ht="35.5" thickBot="1">
      <c r="B3" s="7">
        <v>4</v>
      </c>
      <c r="C3" s="3" t="s">
        <v>228</v>
      </c>
      <c r="D3" s="8" t="s">
        <v>20</v>
      </c>
      <c r="E3" s="23" t="s">
        <v>111</v>
      </c>
    </row>
    <row r="4" spans="2:5" ht="48.65" customHeight="1">
      <c r="B4" s="85"/>
      <c r="C4" s="9" t="s">
        <v>229</v>
      </c>
      <c r="D4" s="97"/>
      <c r="E4" s="101"/>
    </row>
    <row r="5" spans="2:5" ht="27.5" thickBot="1">
      <c r="B5" s="95"/>
      <c r="C5" s="9" t="s">
        <v>230</v>
      </c>
      <c r="D5" s="118"/>
      <c r="E5" s="119"/>
    </row>
    <row r="6" spans="2:5" ht="23.5" customHeight="1" thickBot="1">
      <c r="B6" s="36">
        <v>4.0999999999999996</v>
      </c>
      <c r="C6" s="36" t="s">
        <v>231</v>
      </c>
      <c r="D6" s="34"/>
      <c r="E6" s="24"/>
    </row>
    <row r="7" spans="2:5" ht="72" customHeight="1">
      <c r="B7" s="79" t="s">
        <v>232</v>
      </c>
      <c r="C7" s="9" t="s">
        <v>233</v>
      </c>
      <c r="D7" s="124"/>
      <c r="E7" s="128"/>
    </row>
    <row r="8" spans="2:5" ht="80.5" customHeight="1">
      <c r="B8" s="80"/>
      <c r="C8" s="9" t="s">
        <v>234</v>
      </c>
      <c r="D8" s="135"/>
      <c r="E8" s="137"/>
    </row>
    <row r="9" spans="2:5" ht="55.15" customHeight="1">
      <c r="B9" s="80"/>
      <c r="C9" s="9" t="s">
        <v>235</v>
      </c>
      <c r="D9" s="135"/>
      <c r="E9" s="137"/>
    </row>
    <row r="10" spans="2:5" ht="55.15" customHeight="1" thickBot="1">
      <c r="B10" s="81"/>
      <c r="C10" s="5" t="s">
        <v>236</v>
      </c>
      <c r="D10" s="136"/>
      <c r="E10" s="138"/>
    </row>
    <row r="11" spans="2:5" ht="24" customHeight="1" thickBot="1">
      <c r="B11" s="11">
        <v>4.2</v>
      </c>
      <c r="C11" s="14" t="s">
        <v>237</v>
      </c>
      <c r="D11" s="13"/>
      <c r="E11" s="24"/>
    </row>
    <row r="12" spans="2:5" ht="111.65" customHeight="1">
      <c r="B12" s="79" t="s">
        <v>238</v>
      </c>
      <c r="C12" s="9" t="s">
        <v>239</v>
      </c>
      <c r="D12" s="124"/>
      <c r="E12" s="128"/>
    </row>
    <row r="13" spans="2:5" ht="76.150000000000006" customHeight="1">
      <c r="B13" s="80"/>
      <c r="C13" s="9" t="s">
        <v>234</v>
      </c>
      <c r="D13" s="135"/>
      <c r="E13" s="137"/>
    </row>
    <row r="14" spans="2:5" ht="55.15" customHeight="1">
      <c r="B14" s="80"/>
      <c r="C14" s="9" t="s">
        <v>240</v>
      </c>
      <c r="D14" s="135"/>
      <c r="E14" s="137"/>
    </row>
    <row r="15" spans="2:5" ht="55.15" customHeight="1" thickBot="1">
      <c r="B15" s="81"/>
      <c r="C15" s="5" t="s">
        <v>241</v>
      </c>
      <c r="D15" s="136"/>
      <c r="E15" s="138"/>
    </row>
    <row r="16" spans="2:5" ht="25" customHeight="1" thickBot="1">
      <c r="B16" s="11">
        <v>4.3</v>
      </c>
      <c r="C16" s="14" t="s">
        <v>63</v>
      </c>
      <c r="D16" s="13"/>
      <c r="E16" s="24"/>
    </row>
    <row r="17" spans="2:5" ht="107.5" customHeight="1">
      <c r="B17" s="79" t="s">
        <v>242</v>
      </c>
      <c r="C17" s="9" t="s">
        <v>239</v>
      </c>
      <c r="D17" s="124"/>
      <c r="E17" s="128"/>
    </row>
    <row r="18" spans="2:5" ht="79.900000000000006" customHeight="1">
      <c r="B18" s="80"/>
      <c r="C18" s="9" t="s">
        <v>234</v>
      </c>
      <c r="D18" s="135"/>
      <c r="E18" s="137"/>
    </row>
    <row r="19" spans="2:5" ht="55.15" customHeight="1">
      <c r="B19" s="80"/>
      <c r="C19" s="9" t="s">
        <v>243</v>
      </c>
      <c r="D19" s="135"/>
      <c r="E19" s="137"/>
    </row>
    <row r="20" spans="2:5" ht="55.15" customHeight="1">
      <c r="B20" s="80"/>
      <c r="C20" s="9" t="s">
        <v>244</v>
      </c>
      <c r="D20" s="135"/>
      <c r="E20" s="137"/>
    </row>
    <row r="21" spans="2:5" ht="55.15" customHeight="1" thickBot="1">
      <c r="B21" s="80"/>
      <c r="C21" s="9" t="s">
        <v>241</v>
      </c>
      <c r="D21" s="135"/>
      <c r="E21" s="137"/>
    </row>
    <row r="22" spans="2:5" ht="25.5" customHeight="1" thickBot="1">
      <c r="B22" s="36">
        <v>4.4000000000000004</v>
      </c>
      <c r="C22" s="36" t="s">
        <v>69</v>
      </c>
      <c r="D22" s="34"/>
      <c r="E22" s="35"/>
    </row>
    <row r="23" spans="2:5" ht="110.5" customHeight="1">
      <c r="B23" s="79" t="s">
        <v>245</v>
      </c>
      <c r="C23" s="9" t="s">
        <v>239</v>
      </c>
      <c r="D23" s="124"/>
      <c r="E23" s="128"/>
    </row>
    <row r="24" spans="2:5" ht="82.15" customHeight="1">
      <c r="B24" s="80"/>
      <c r="C24" s="9" t="s">
        <v>234</v>
      </c>
      <c r="D24" s="135"/>
      <c r="E24" s="137"/>
    </row>
    <row r="25" spans="2:5" ht="55.15" customHeight="1">
      <c r="B25" s="80"/>
      <c r="C25" s="9" t="s">
        <v>243</v>
      </c>
      <c r="D25" s="135"/>
      <c r="E25" s="137"/>
    </row>
    <row r="26" spans="2:5" ht="55.15" customHeight="1" thickBot="1">
      <c r="B26" s="81"/>
      <c r="C26" s="5" t="s">
        <v>241</v>
      </c>
      <c r="D26" s="136"/>
      <c r="E26" s="138"/>
    </row>
    <row r="27" spans="2:5" ht="25.5" customHeight="1" thickBot="1">
      <c r="B27" s="11">
        <v>4.5</v>
      </c>
      <c r="C27" s="14" t="s">
        <v>79</v>
      </c>
      <c r="D27" s="13"/>
      <c r="E27" s="24"/>
    </row>
    <row r="28" spans="2:5" ht="102" customHeight="1">
      <c r="B28" s="79" t="s">
        <v>246</v>
      </c>
      <c r="C28" s="9" t="s">
        <v>239</v>
      </c>
      <c r="D28" s="124"/>
      <c r="E28" s="128"/>
    </row>
    <row r="29" spans="2:5" ht="75" customHeight="1">
      <c r="B29" s="80"/>
      <c r="C29" s="9" t="s">
        <v>234</v>
      </c>
      <c r="D29" s="135"/>
      <c r="E29" s="137"/>
    </row>
    <row r="30" spans="2:5" ht="55.15" customHeight="1">
      <c r="B30" s="80"/>
      <c r="C30" s="9" t="s">
        <v>243</v>
      </c>
      <c r="D30" s="135"/>
      <c r="E30" s="137"/>
    </row>
    <row r="31" spans="2:5" ht="55.15" customHeight="1">
      <c r="B31" s="80"/>
      <c r="C31" s="9" t="s">
        <v>247</v>
      </c>
      <c r="D31" s="135"/>
      <c r="E31" s="137"/>
    </row>
    <row r="32" spans="2:5" ht="55.15" customHeight="1">
      <c r="B32" s="80"/>
      <c r="C32" s="9" t="s">
        <v>248</v>
      </c>
      <c r="D32" s="135"/>
      <c r="E32" s="137"/>
    </row>
    <row r="33" spans="2:5" ht="55.15" customHeight="1">
      <c r="B33" s="80"/>
      <c r="C33" s="9" t="s">
        <v>249</v>
      </c>
      <c r="D33" s="135"/>
      <c r="E33" s="137"/>
    </row>
    <row r="34" spans="2:5" ht="55.15" customHeight="1" thickBot="1">
      <c r="B34" s="81"/>
      <c r="C34" s="5" t="s">
        <v>241</v>
      </c>
      <c r="D34" s="136"/>
      <c r="E34" s="138"/>
    </row>
    <row r="35" spans="2:5" ht="25" customHeight="1" thickBot="1">
      <c r="B35" s="11">
        <v>4.5999999999999996</v>
      </c>
      <c r="C35" s="14" t="s">
        <v>87</v>
      </c>
      <c r="D35" s="13"/>
      <c r="E35" s="24"/>
    </row>
    <row r="36" spans="2:5" ht="55.15" customHeight="1">
      <c r="B36" s="79" t="s">
        <v>250</v>
      </c>
      <c r="C36" s="9" t="s">
        <v>251</v>
      </c>
      <c r="D36" s="124"/>
      <c r="E36" s="128"/>
    </row>
    <row r="37" spans="2:5" ht="55.15" customHeight="1">
      <c r="B37" s="80"/>
      <c r="C37" s="9" t="s">
        <v>252</v>
      </c>
      <c r="D37" s="135"/>
      <c r="E37" s="137"/>
    </row>
    <row r="38" spans="2:5" ht="55.15" customHeight="1">
      <c r="B38" s="80"/>
      <c r="C38" s="9" t="s">
        <v>253</v>
      </c>
      <c r="D38" s="135"/>
      <c r="E38" s="137"/>
    </row>
    <row r="39" spans="2:5" ht="55.15" customHeight="1">
      <c r="B39" s="80"/>
      <c r="C39" s="9" t="s">
        <v>254</v>
      </c>
      <c r="D39" s="135"/>
      <c r="E39" s="137"/>
    </row>
    <row r="40" spans="2:5" ht="110.5" customHeight="1">
      <c r="B40" s="80"/>
      <c r="C40" s="9" t="s">
        <v>239</v>
      </c>
      <c r="D40" s="135"/>
      <c r="E40" s="137"/>
    </row>
    <row r="41" spans="2:5" ht="75.650000000000006" customHeight="1">
      <c r="B41" s="80"/>
      <c r="C41" s="9" t="s">
        <v>234</v>
      </c>
      <c r="D41" s="135"/>
      <c r="E41" s="137"/>
    </row>
    <row r="42" spans="2:5" ht="55.15" customHeight="1">
      <c r="B42" s="80"/>
      <c r="C42" s="9" t="s">
        <v>255</v>
      </c>
      <c r="D42" s="135"/>
      <c r="E42" s="137"/>
    </row>
    <row r="43" spans="2:5" ht="55.15" customHeight="1" thickBot="1">
      <c r="B43" s="81"/>
      <c r="C43" s="5" t="s">
        <v>241</v>
      </c>
      <c r="D43" s="136"/>
      <c r="E43" s="138"/>
    </row>
    <row r="44" spans="2:5" ht="23" customHeight="1" thickBot="1">
      <c r="B44" s="11">
        <v>4.7</v>
      </c>
      <c r="C44" s="14" t="s">
        <v>93</v>
      </c>
      <c r="D44" s="13"/>
      <c r="E44" s="24"/>
    </row>
    <row r="45" spans="2:5" ht="100.5" customHeight="1">
      <c r="B45" s="79" t="s">
        <v>256</v>
      </c>
      <c r="C45" s="9" t="s">
        <v>239</v>
      </c>
      <c r="D45" s="124"/>
      <c r="E45" s="128"/>
    </row>
    <row r="46" spans="2:5" ht="75.75" customHeight="1">
      <c r="B46" s="80"/>
      <c r="C46" s="9" t="s">
        <v>234</v>
      </c>
      <c r="D46" s="135"/>
      <c r="E46" s="137"/>
    </row>
    <row r="47" spans="2:5" ht="55.15" customHeight="1">
      <c r="B47" s="80"/>
      <c r="C47" s="9" t="s">
        <v>243</v>
      </c>
      <c r="D47" s="135"/>
      <c r="E47" s="137"/>
    </row>
    <row r="48" spans="2:5" ht="55.15" customHeight="1">
      <c r="B48" s="80"/>
      <c r="C48" s="9" t="s">
        <v>257</v>
      </c>
      <c r="D48" s="135"/>
      <c r="E48" s="137"/>
    </row>
    <row r="49" spans="2:5" ht="55.15" customHeight="1" thickBot="1">
      <c r="B49" s="81"/>
      <c r="C49" s="5" t="s">
        <v>241</v>
      </c>
      <c r="D49" s="136"/>
      <c r="E49" s="138"/>
    </row>
    <row r="50" spans="2:5" ht="22.5" customHeight="1" thickBot="1">
      <c r="B50" s="11">
        <v>4.8</v>
      </c>
      <c r="C50" s="14" t="s">
        <v>98</v>
      </c>
      <c r="D50" s="13"/>
      <c r="E50" s="24"/>
    </row>
    <row r="51" spans="2:5" ht="107.5" customHeight="1">
      <c r="B51" s="79" t="s">
        <v>258</v>
      </c>
      <c r="C51" s="9" t="s">
        <v>239</v>
      </c>
      <c r="D51" s="124"/>
      <c r="E51" s="128"/>
    </row>
    <row r="52" spans="2:5" ht="108.65" customHeight="1">
      <c r="B52" s="80"/>
      <c r="C52" s="9" t="s">
        <v>234</v>
      </c>
      <c r="D52" s="135"/>
      <c r="E52" s="137"/>
    </row>
    <row r="53" spans="2:5" ht="55.15" customHeight="1">
      <c r="B53" s="80"/>
      <c r="C53" s="9" t="s">
        <v>243</v>
      </c>
      <c r="D53" s="135"/>
      <c r="E53" s="137"/>
    </row>
    <row r="54" spans="2:5" ht="78.75" customHeight="1">
      <c r="B54" s="80"/>
      <c r="C54" s="9" t="s">
        <v>259</v>
      </c>
      <c r="D54" s="135"/>
      <c r="E54" s="137"/>
    </row>
    <row r="55" spans="2:5" ht="55.15" customHeight="1" thickBot="1">
      <c r="B55" s="80"/>
      <c r="C55" s="9" t="s">
        <v>241</v>
      </c>
      <c r="D55" s="136"/>
      <c r="E55" s="137"/>
    </row>
    <row r="56" spans="2:5" ht="28" customHeight="1" thickBot="1">
      <c r="B56" s="36">
        <v>4.9000000000000004</v>
      </c>
      <c r="C56" s="36" t="s">
        <v>104</v>
      </c>
      <c r="D56" s="13"/>
      <c r="E56" s="35"/>
    </row>
    <row r="57" spans="2:5" ht="94.5" customHeight="1" thickBot="1">
      <c r="B57" s="4" t="s">
        <v>260</v>
      </c>
      <c r="C57" s="5" t="s">
        <v>261</v>
      </c>
      <c r="D57" s="122"/>
      <c r="E57" s="123"/>
    </row>
    <row r="58" spans="2:5" ht="55.15" customHeight="1" thickBot="1">
      <c r="B58" s="65"/>
      <c r="C58" s="66" t="s">
        <v>262</v>
      </c>
      <c r="D58" s="67"/>
      <c r="E58" s="69">
        <f>SUM(E12+E23+E28+E45+E51+E57+E36+E17+E7)</f>
        <v>0</v>
      </c>
    </row>
  </sheetData>
  <sheetProtection algorithmName="SHA-512" hashValue="5NuvtkpihQbK+09ccviFbA2UPKrd2QZrlR1O5IKIZE2vYEYpb09NI+htdXKnPlB45iXU94T8a61I2grcETeRVg==" saltValue="pMcwuD2NNpNKqr0nCj741w==" spinCount="100000" sheet="1" objects="1" scenarios="1" selectLockedCells="1"/>
  <mergeCells count="27">
    <mergeCell ref="B4:B5"/>
    <mergeCell ref="D4:D5"/>
    <mergeCell ref="E4:E5"/>
    <mergeCell ref="B7:B10"/>
    <mergeCell ref="D7:D10"/>
    <mergeCell ref="E7:E10"/>
    <mergeCell ref="B12:B15"/>
    <mergeCell ref="D12:D15"/>
    <mergeCell ref="E12:E15"/>
    <mergeCell ref="B17:B21"/>
    <mergeCell ref="D17:D21"/>
    <mergeCell ref="E17:E21"/>
    <mergeCell ref="B23:B26"/>
    <mergeCell ref="D23:D26"/>
    <mergeCell ref="E23:E26"/>
    <mergeCell ref="B28:B34"/>
    <mergeCell ref="D28:D34"/>
    <mergeCell ref="E28:E34"/>
    <mergeCell ref="B51:B55"/>
    <mergeCell ref="D51:D55"/>
    <mergeCell ref="E51:E55"/>
    <mergeCell ref="B36:B43"/>
    <mergeCell ref="D36:D43"/>
    <mergeCell ref="E36:E43"/>
    <mergeCell ref="B45:B49"/>
    <mergeCell ref="D45:D49"/>
    <mergeCell ref="E45:E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1DE4-454B-4767-BC07-E6E639F6C72A}">
  <dimension ref="B2:E7"/>
  <sheetViews>
    <sheetView workbookViewId="0">
      <selection activeCell="D4" sqref="D4:D5"/>
    </sheetView>
  </sheetViews>
  <sheetFormatPr defaultRowHeight="15.5"/>
  <cols>
    <col min="3" max="3" width="51.765625" customWidth="1"/>
    <col min="4" max="4" width="13.07421875" customWidth="1"/>
    <col min="5" max="5" width="14.69140625" customWidth="1"/>
  </cols>
  <sheetData>
    <row r="2" spans="2:5" ht="16" thickBot="1"/>
    <row r="3" spans="2:5" ht="33" customHeight="1" thickBot="1">
      <c r="B3" s="7">
        <v>5</v>
      </c>
      <c r="C3" s="3" t="s">
        <v>263</v>
      </c>
      <c r="D3" s="8" t="s">
        <v>20</v>
      </c>
      <c r="E3" s="8" t="s">
        <v>111</v>
      </c>
    </row>
    <row r="4" spans="2:5" ht="78.650000000000006" customHeight="1">
      <c r="B4" s="79">
        <v>5.0999999999999996</v>
      </c>
      <c r="C4" s="96" t="s">
        <v>264</v>
      </c>
      <c r="D4" s="124"/>
      <c r="E4" s="128"/>
    </row>
    <row r="5" spans="2:5" ht="54" customHeight="1" thickBot="1">
      <c r="B5" s="80"/>
      <c r="C5" s="9" t="s">
        <v>265</v>
      </c>
      <c r="D5" s="135"/>
      <c r="E5" s="137"/>
    </row>
    <row r="6" spans="2:5" ht="46.9" customHeight="1" thickBot="1">
      <c r="B6" s="38">
        <v>5.2</v>
      </c>
      <c r="C6" s="38" t="s">
        <v>266</v>
      </c>
      <c r="D6" s="126"/>
      <c r="E6" s="127"/>
    </row>
    <row r="7" spans="2:5" ht="40.15" customHeight="1" thickBot="1">
      <c r="B7" s="68"/>
      <c r="C7" s="66" t="s">
        <v>267</v>
      </c>
      <c r="D7" s="67"/>
      <c r="E7" s="69">
        <f>SUM(E4:E6)</f>
        <v>0</v>
      </c>
    </row>
  </sheetData>
  <sheetProtection algorithmName="SHA-512" hashValue="HNhyvDv2Zluy9YicZwaBowQ7RkSaZZrCzj8R5ZC3EoLXPs6cJ0W1eGqFqAMM1fLJ1er1tja/WcMWKCG9fEDPFA==" saltValue="2KnHwVTX2Ix3xXTevLex7w==" spinCount="100000" sheet="1" objects="1" scenarios="1" selectLockedCells="1"/>
  <mergeCells count="3">
    <mergeCell ref="B4:B5"/>
    <mergeCell ref="D4:D5"/>
    <mergeCell ref="E4:E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FDC_x0020_Review_x0020_Date xmlns="6d46c808-e662-43bd-98f4-a868dbfc62bb" xsi:nil="true"/>
    <NFDC_x0020_Document_x0020_Type xmlns="6d46c808-e662-43bd-98f4-a868dbfc62bb">Form</NFDC_x0020_Document_x0020_Type>
    <NFDC_x0020_Document_x0020_Status xmlns="6d46c808-e662-43bd-98f4-a868dbfc62bb">Published</NFDC_x0020_Document_x0020_Status>
    <MeridioPath xmlns="6d46c808-e662-43bd-98f4-a868dbfc62bb" xsi:nil="true"/>
    <MeridioDocID xmlns="6d46c808-e662-43bd-98f4-a868dbfc62bb" xsi:nil="true"/>
    <Proc_x0020_Tender_x0020_Type xmlns="6d46c808-e662-43bd-98f4-a868dbfc62bb">Tender Response Forms (C,D,E)</Proc_x0020_Tender_x0020_Type>
    <Supplier_x0020_Name xmlns="6d46c808-e662-43bd-98f4-a868dbfc62bb" xsi:nil="true"/>
    <Proc_x0020_Project_x0020_Ref xmlns="6d46c808-e662-43bd-98f4-a868dbfc62bb" xsi:nil="true"/>
    <Proc_x0020_Subject_x0020_Area xmlns="6d46c808-e662-43bd-98f4-a868dbfc62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rocurement Tender" ma:contentTypeID="0x010100321258AFB3080945A7E2A9ACDA473D1F040300DB30D86D0ECBEC4EBB57F3EAE6D0A19E" ma:contentTypeVersion="44" ma:contentTypeDescription="" ma:contentTypeScope="" ma:versionID="6bc396929a947252fd62407642455fe2">
  <xsd:schema xmlns:xsd="http://www.w3.org/2001/XMLSchema" xmlns:xs="http://www.w3.org/2001/XMLSchema" xmlns:p="http://schemas.microsoft.com/office/2006/metadata/properties" xmlns:ns2="6d46c808-e662-43bd-98f4-a868dbfc62bb" targetNamespace="http://schemas.microsoft.com/office/2006/metadata/properties" ma:root="true" ma:fieldsID="8cb279f888c36f3faac6b28b641cc48d" ns2:_="">
    <xsd:import namespace="6d46c808-e662-43bd-98f4-a868dbfc62bb"/>
    <xsd:element name="properties">
      <xsd:complexType>
        <xsd:sequence>
          <xsd:element name="documentManagement">
            <xsd:complexType>
              <xsd:all>
                <xsd:element ref="ns2:NFDC_x0020_Document_x0020_Type" minOccurs="0"/>
                <xsd:element ref="ns2:NFDC_x0020_Review_x0020_Date" minOccurs="0"/>
                <xsd:element ref="ns2:NFDC_x0020_Document_x0020_Status" minOccurs="0"/>
                <xsd:element ref="ns2:MeridioDocID" minOccurs="0"/>
                <xsd:element ref="ns2:MeridioPath" minOccurs="0"/>
                <xsd:element ref="ns2:Proc_x0020_Subject_x0020_Area" minOccurs="0"/>
                <xsd:element ref="ns2:Proc_x0020_Project_x0020_Ref" minOccurs="0"/>
                <xsd:element ref="ns2:Supplier_x0020_Name" minOccurs="0"/>
                <xsd:element ref="ns2:Proc_x0020_Tender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46c808-e662-43bd-98f4-a868dbfc62bb" elementFormDefault="qualified">
    <xsd:import namespace="http://schemas.microsoft.com/office/2006/documentManagement/types"/>
    <xsd:import namespace="http://schemas.microsoft.com/office/infopath/2007/PartnerControls"/>
    <xsd:element name="NFDC_x0020_Document_x0020_Type" ma:index="8" nillable="true" ma:displayName="NFDC Document Type" ma:default="General" ma:format="Dropdown" ma:indexed="true" ma:internalName="NFDC_x0020_Document_x0020_Type" ma:readOnly="false">
      <xsd:simpleType>
        <xsd:restriction base="dms:Choice">
          <xsd:enumeration value="General"/>
          <xsd:enumeration value="Contract"/>
          <xsd:enumeration value="Diagram"/>
          <xsd:enumeration value="Drawing"/>
          <xsd:enumeration value="Email"/>
          <xsd:enumeration value="Form"/>
          <xsd:enumeration value="Image"/>
          <xsd:enumeration value="Policy"/>
          <xsd:enumeration value="Procedure"/>
          <xsd:enumeration value="Report"/>
        </xsd:restriction>
      </xsd:simpleType>
    </xsd:element>
    <xsd:element name="NFDC_x0020_Review_x0020_Date" ma:index="9" nillable="true" ma:displayName="NFDC Review Date" ma:format="DateOnly" ma:internalName="NFDC_x0020_Review_x0020_Date" ma:readOnly="false">
      <xsd:simpleType>
        <xsd:restriction base="dms:DateTime"/>
      </xsd:simpleType>
    </xsd:element>
    <xsd:element name="NFDC_x0020_Document_x0020_Status" ma:index="10" nillable="true" ma:displayName="NFDC Document Status" ma:default="Published" ma:format="Dropdown" ma:internalName="NFDC_x0020_Document_x0020_Status">
      <xsd:simpleType>
        <xsd:restriction base="dms:Choice">
          <xsd:enumeration value="Draft"/>
          <xsd:enumeration value="Published"/>
          <xsd:enumeration value="Under Review"/>
          <xsd:enumeration value="Archived"/>
        </xsd:restriction>
      </xsd:simpleType>
    </xsd:element>
    <xsd:element name="MeridioDocID" ma:index="11" nillable="true" ma:displayName="MeridioDocID" ma:description="hidden field to store old Meridio Doc ID if the file was migrated from Meridio to SharePoint in 2021/22." ma:hidden="true" ma:internalName="MeridioDocID" ma:readOnly="false">
      <xsd:simpleType>
        <xsd:restriction base="dms:Number"/>
      </xsd:simpleType>
    </xsd:element>
    <xsd:element name="MeridioPath" ma:index="12" nillable="true" ma:displayName="MeridioPath" ma:description="hidden field to store old Meridio Doc ID if the file was migrated from Meridio to SharePoint in 2021/22." ma:hidden="true" ma:internalName="MeridioPath" ma:readOnly="false">
      <xsd:simpleType>
        <xsd:restriction base="dms:Note"/>
      </xsd:simpleType>
    </xsd:element>
    <xsd:element name="Proc_x0020_Subject_x0020_Area" ma:index="13" nillable="true" ma:displayName="Proc Subject Area" ma:format="Dropdown" ma:internalName="Proc_x0020_Subject_x0020_Area">
      <xsd:simpleType>
        <xsd:restriction base="dms:Choice">
          <xsd:enumeration value="Coastal"/>
          <xsd:enumeration value="Communications"/>
          <xsd:enumeration value="Customer Services"/>
          <xsd:enumeration value="Democratic Services"/>
          <xsd:enumeration value="Elections"/>
          <xsd:enumeration value="EMT"/>
          <xsd:enumeration value="Estates and Valuation"/>
          <xsd:enumeration value="Finance"/>
          <xsd:enumeration value="Housing"/>
          <xsd:enumeration value="Housing Maintenance"/>
          <xsd:enumeration value="Human Resources"/>
          <xsd:enumeration value="ICT"/>
          <xsd:enumeration value="Information Offices"/>
          <xsd:enumeration value="Legal"/>
          <xsd:enumeration value="Open Spaces"/>
          <xsd:enumeration value="Operations"/>
          <xsd:enumeration value="Planning"/>
          <xsd:enumeration value="Policy and Strategy"/>
          <xsd:enumeration value="Revenues and Benefits"/>
          <xsd:enumeration value="Resources"/>
          <xsd:enumeration value="Streetscene"/>
          <xsd:enumeration value="Waste and Transport"/>
        </xsd:restriction>
      </xsd:simpleType>
    </xsd:element>
    <xsd:element name="Proc_x0020_Project_x0020_Ref" ma:index="14" nillable="true" ma:displayName="Proc Project Ref" ma:indexed="true" ma:internalName="Proc_x0020_Project_x0020_Ref">
      <xsd:simpleType>
        <xsd:restriction base="dms:Text">
          <xsd:maxLength value="255"/>
        </xsd:restriction>
      </xsd:simpleType>
    </xsd:element>
    <xsd:element name="Supplier_x0020_Name" ma:index="15" nillable="true" ma:displayName="Supplier Name" ma:indexed="true" ma:internalName="Supplier_x0020_Name">
      <xsd:simpleType>
        <xsd:restriction base="dms:Text">
          <xsd:maxLength value="255"/>
        </xsd:restriction>
      </xsd:simpleType>
    </xsd:element>
    <xsd:element name="Proc_x0020_Tender_x0020_Type" ma:index="16" nillable="true" ma:displayName="Proc Tender Type" ma:format="Dropdown" ma:indexed="true" ma:internalName="Proc_x0020_Tender_x0020_Type">
      <xsd:simpleType>
        <xsd:restriction base="dms:Choice">
          <xsd:enumeration value="Tender Instructions"/>
          <xsd:enumeration value="Guide for Tenderers"/>
          <xsd:enumeration value="Contract Terms (A)"/>
          <xsd:enumeration value="Specification (B)"/>
          <xsd:enumeration value="Tender Response Forms (C,D,E)"/>
          <xsd:enumeration value="Templa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SharedContentType xmlns="Microsoft.SharePoint.Taxonomy.ContentTypeSync" SourceId="70955e23-7927-47e2-968c-c52de2e15fc5" ContentTypeId="0x010100321258AFB3080945A7E2A9ACDA473D1F0403" PreviousValue="false"/>
</file>

<file path=customXml/itemProps1.xml><?xml version="1.0" encoding="utf-8"?>
<ds:datastoreItem xmlns:ds="http://schemas.openxmlformats.org/officeDocument/2006/customXml" ds:itemID="{97921E0C-B212-4A2F-9956-197B5318DFE3}">
  <ds:schemaRefs>
    <ds:schemaRef ds:uri="http://schemas.microsoft.com/sharepoint/v3/contenttype/forms"/>
  </ds:schemaRefs>
</ds:datastoreItem>
</file>

<file path=customXml/itemProps2.xml><?xml version="1.0" encoding="utf-8"?>
<ds:datastoreItem xmlns:ds="http://schemas.openxmlformats.org/officeDocument/2006/customXml" ds:itemID="{BAA927C9-87C2-45F4-8840-2DF8580E599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d46c808-e662-43bd-98f4-a868dbfc62bb"/>
    <ds:schemaRef ds:uri="http://www.w3.org/XML/1998/namespace"/>
    <ds:schemaRef ds:uri="http://purl.org/dc/dcmitype/"/>
  </ds:schemaRefs>
</ds:datastoreItem>
</file>

<file path=customXml/itemProps3.xml><?xml version="1.0" encoding="utf-8"?>
<ds:datastoreItem xmlns:ds="http://schemas.openxmlformats.org/officeDocument/2006/customXml" ds:itemID="{10D1C096-27B2-4A07-AED4-A08CD626A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46c808-e662-43bd-98f4-a868dbfc6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61B0F34-546A-4005-8C9B-24E4F014A989}">
  <ds:schemaRefs>
    <ds:schemaRef ds:uri="http://schemas.microsoft.com/office/2006/metadata/customXsn"/>
  </ds:schemaRefs>
</ds:datastoreItem>
</file>

<file path=customXml/itemProps5.xml><?xml version="1.0" encoding="utf-8"?>
<ds:datastoreItem xmlns:ds="http://schemas.openxmlformats.org/officeDocument/2006/customXml" ds:itemID="{4F82A43D-CDFC-4D37-8450-78F02350E96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Appendix C3 - Pricing Schedule </vt:lpstr>
      <vt:lpstr>Prelims &amp; General Works</vt:lpstr>
      <vt:lpstr>Removals &amp; Demolitions</vt:lpstr>
      <vt:lpstr>Trade Schedules</vt:lpstr>
      <vt:lpstr>Reinstatement &amp; Redecorations</vt:lpstr>
      <vt:lpstr>Finishes</vt:lpstr>
    </vt:vector>
  </TitlesOfParts>
  <Manager/>
  <Company>Fareham Borough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0028</dc:creator>
  <cp:keywords/>
  <dc:description/>
  <cp:lastModifiedBy>George McAdam</cp:lastModifiedBy>
  <cp:revision/>
  <dcterms:created xsi:type="dcterms:W3CDTF">2010-10-06T14:18:51Z</dcterms:created>
  <dcterms:modified xsi:type="dcterms:W3CDTF">2025-07-01T08:37:28Z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20d19a-de02-41a9-85e1-a1dc779990b5_Enabled">
    <vt:lpwstr>true</vt:lpwstr>
  </property>
  <property fmtid="{D5CDD505-2E9C-101B-9397-08002B2CF9AE}" pid="3" name="MSIP_Label_a420d19a-de02-41a9-85e1-a1dc779990b5_SetDate">
    <vt:lpwstr>2022-01-19T16:41:50Z</vt:lpwstr>
  </property>
  <property fmtid="{D5CDD505-2E9C-101B-9397-08002B2CF9AE}" pid="4" name="MSIP_Label_a420d19a-de02-41a9-85e1-a1dc779990b5_Method">
    <vt:lpwstr>Standard</vt:lpwstr>
  </property>
  <property fmtid="{D5CDD505-2E9C-101B-9397-08002B2CF9AE}" pid="5" name="MSIP_Label_a420d19a-de02-41a9-85e1-a1dc779990b5_Name">
    <vt:lpwstr>a420d19a-de02-41a9-85e1-a1dc779990b5</vt:lpwstr>
  </property>
  <property fmtid="{D5CDD505-2E9C-101B-9397-08002B2CF9AE}" pid="6" name="MSIP_Label_a420d19a-de02-41a9-85e1-a1dc779990b5_SiteId">
    <vt:lpwstr>09969afd-0c30-4373-9fd3-ce5bbbf19141</vt:lpwstr>
  </property>
  <property fmtid="{D5CDD505-2E9C-101B-9397-08002B2CF9AE}" pid="7" name="MSIP_Label_a420d19a-de02-41a9-85e1-a1dc779990b5_ActionId">
    <vt:lpwstr>eb8ca408-079c-4876-8e2f-463642ec70ec</vt:lpwstr>
  </property>
  <property fmtid="{D5CDD505-2E9C-101B-9397-08002B2CF9AE}" pid="8" name="MSIP_Label_a420d19a-de02-41a9-85e1-a1dc779990b5_ContentBits">
    <vt:lpwstr>0</vt:lpwstr>
  </property>
  <property fmtid="{D5CDD505-2E9C-101B-9397-08002B2CF9AE}" pid="9" name="ContentTypeId">
    <vt:lpwstr>0x010100321258AFB3080945A7E2A9ACDA473D1F040300DB30D86D0ECBEC4EBB57F3EAE6D0A19E</vt:lpwstr>
  </property>
  <property fmtid="{D5CDD505-2E9C-101B-9397-08002B2CF9AE}" pid="10" name="TriggerFlowInfo">
    <vt:lpwstr/>
  </property>
</Properties>
</file>